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"/>
    </mc:Choice>
  </mc:AlternateContent>
  <bookViews>
    <workbookView xWindow="0" yWindow="0" windowWidth="17970" windowHeight="6135" firstSheet="8" activeTab="8"/>
  </bookViews>
  <sheets>
    <sheet name="FEB - MAY" sheetId="3" state="hidden" r:id="rId1"/>
    <sheet name="May-Sept" sheetId="4" state="hidden" r:id="rId2"/>
    <sheet name="Oct - Jan" sheetId="5" state="hidden" r:id="rId3"/>
    <sheet name="Feb-June" sheetId="6" state="hidden" r:id="rId4"/>
    <sheet name="Sheet2" sheetId="7" state="hidden" r:id="rId5"/>
    <sheet name="June- Sept" sheetId="8" state="hidden" r:id="rId6"/>
    <sheet name="May- Sept_x000a_" sheetId="11" state="hidden" r:id="rId7"/>
    <sheet name="Jan - May" sheetId="9" state="hidden" r:id="rId8"/>
    <sheet name="Feb - April 2018" sheetId="12" r:id="rId9"/>
  </sheets>
  <definedNames>
    <definedName name="_xlnm.Print_Area" localSheetId="3">'Feb-June'!$A$1:$F$103</definedName>
    <definedName name="_xlnm.Print_Area" localSheetId="7">'Jan - May'!$A$1:$F$80</definedName>
    <definedName name="_xlnm.Print_Area" localSheetId="5">'June- Sept'!$A$1:$F$91</definedName>
  </definedNames>
  <calcPr calcId="171027"/>
</workbook>
</file>

<file path=xl/calcChain.xml><?xml version="1.0" encoding="utf-8"?>
<calcChain xmlns="http://schemas.openxmlformats.org/spreadsheetml/2006/main">
  <c r="C61" i="12" l="1"/>
  <c r="C60" i="12"/>
  <c r="C66" i="12"/>
  <c r="C65" i="12"/>
  <c r="C56" i="12"/>
  <c r="C55" i="12"/>
  <c r="C43" i="12"/>
  <c r="C44" i="12"/>
  <c r="C4" i="12"/>
  <c r="C8" i="12" l="1"/>
  <c r="C13" i="12" s="1"/>
  <c r="C18" i="12" s="1"/>
  <c r="C23" i="12" s="1"/>
  <c r="C28" i="12" s="1"/>
  <c r="C33" i="12" s="1"/>
  <c r="C38" i="12" s="1"/>
  <c r="C45" i="12" s="1"/>
  <c r="C50" i="12" s="1"/>
  <c r="C9" i="12"/>
  <c r="C14" i="12" s="1"/>
  <c r="C19" i="12" s="1"/>
  <c r="C24" i="12" s="1"/>
  <c r="C29" i="12" s="1"/>
  <c r="C34" i="12" s="1"/>
  <c r="C39" i="12" s="1"/>
  <c r="C46" i="12" s="1"/>
  <c r="C51" i="12" s="1"/>
  <c r="B9" i="11" l="1"/>
  <c r="B14" i="11" s="1"/>
  <c r="B19" i="11" s="1"/>
  <c r="B24" i="11" s="1"/>
  <c r="B29" i="11" s="1"/>
  <c r="B8" i="11"/>
  <c r="B13" i="11" s="1"/>
  <c r="B18" i="11" s="1"/>
  <c r="B23" i="11" s="1"/>
  <c r="B28" i="11" s="1"/>
  <c r="B33" i="11" s="1"/>
  <c r="B38" i="11" s="1"/>
  <c r="B43" i="11" s="1"/>
  <c r="B48" i="11" s="1"/>
  <c r="B53" i="11" s="1"/>
  <c r="B58" i="11" s="1"/>
  <c r="B63" i="11" s="1"/>
  <c r="B69" i="11" s="1"/>
  <c r="B74" i="11" l="1"/>
  <c r="B79" i="11" s="1"/>
  <c r="B84" i="11" s="1"/>
  <c r="B34" i="11"/>
  <c r="B39" i="11" s="1"/>
  <c r="B44" i="11" s="1"/>
  <c r="B49" i="11" s="1"/>
  <c r="B54" i="11" s="1"/>
  <c r="B59" i="11" s="1"/>
  <c r="I3" i="9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B64" i="11" l="1"/>
  <c r="B70" i="11" s="1"/>
  <c r="B75" i="11" s="1"/>
  <c r="B9" i="9"/>
  <c r="B14" i="9" s="1"/>
  <c r="B19" i="9" s="1"/>
  <c r="B24" i="9" s="1"/>
  <c r="B29" i="9" s="1"/>
  <c r="B8" i="9"/>
  <c r="B13" i="9" s="1"/>
  <c r="B18" i="9" s="1"/>
  <c r="B23" i="9" s="1"/>
  <c r="B28" i="9" s="1"/>
  <c r="B35" i="9" s="1"/>
  <c r="B40" i="9" s="1"/>
  <c r="B45" i="9" s="1"/>
  <c r="B50" i="9" s="1"/>
  <c r="B55" i="9" s="1"/>
  <c r="B80" i="11" l="1"/>
  <c r="B85" i="11" s="1"/>
  <c r="B36" i="9"/>
  <c r="B41" i="9" s="1"/>
  <c r="B46" i="9" s="1"/>
  <c r="B51" i="9" s="1"/>
  <c r="B56" i="9" s="1"/>
  <c r="B61" i="9" s="1"/>
  <c r="B33" i="9"/>
  <c r="B60" i="9"/>
  <c r="B71" i="9" s="1"/>
  <c r="B77" i="9" s="1"/>
  <c r="B82" i="9" s="1"/>
  <c r="B91" i="9" s="1"/>
  <c r="B96" i="9" s="1"/>
  <c r="B9" i="8"/>
  <c r="B14" i="8" s="1"/>
  <c r="B19" i="8" s="1"/>
  <c r="B24" i="8" s="1"/>
  <c r="B29" i="8" s="1"/>
  <c r="B34" i="8" s="1"/>
  <c r="B39" i="8" s="1"/>
  <c r="B44" i="8" s="1"/>
  <c r="B49" i="8" s="1"/>
  <c r="B54" i="8" s="1"/>
  <c r="B59" i="8" s="1"/>
  <c r="B64" i="8" s="1"/>
  <c r="B69" i="8" s="1"/>
  <c r="B74" i="8" s="1"/>
  <c r="B79" i="8" s="1"/>
  <c r="B84" i="8" s="1"/>
  <c r="B89" i="8" s="1"/>
  <c r="B8" i="8"/>
  <c r="B13" i="8" s="1"/>
  <c r="B18" i="8" s="1"/>
  <c r="B23" i="8" s="1"/>
  <c r="B28" i="8" s="1"/>
  <c r="B33" i="8" s="1"/>
  <c r="B38" i="8" s="1"/>
  <c r="B43" i="8" s="1"/>
  <c r="B48" i="8" s="1"/>
  <c r="B53" i="8" s="1"/>
  <c r="B58" i="8" s="1"/>
  <c r="B63" i="8" s="1"/>
  <c r="B68" i="8" s="1"/>
  <c r="B73" i="8" s="1"/>
  <c r="B78" i="8" s="1"/>
  <c r="B83" i="8" s="1"/>
  <c r="B88" i="8" s="1"/>
  <c r="B72" i="9" l="1"/>
  <c r="B78" i="9" s="1"/>
  <c r="B85" i="9" s="1"/>
  <c r="B65" i="9"/>
  <c r="B66" i="9" s="1"/>
  <c r="B70" i="9" s="1"/>
  <c r="B92" i="9" l="1"/>
  <c r="B97" i="9" s="1"/>
  <c r="B89" i="9"/>
</calcChain>
</file>

<file path=xl/sharedStrings.xml><?xml version="1.0" encoding="utf-8"?>
<sst xmlns="http://schemas.openxmlformats.org/spreadsheetml/2006/main" count="2095" uniqueCount="330">
  <si>
    <t>Date/Time</t>
  </si>
  <si>
    <t>Server</t>
  </si>
  <si>
    <t>Mary Kate Kalinowski</t>
  </si>
  <si>
    <t>Lucy Sheetz</t>
  </si>
  <si>
    <t>James Desch</t>
  </si>
  <si>
    <t>Jillian Baldo</t>
  </si>
  <si>
    <t>Michael Marino</t>
  </si>
  <si>
    <t>Olivia Sheetz</t>
  </si>
  <si>
    <t>Joseph Orth</t>
  </si>
  <si>
    <t>Riley Flanagan</t>
  </si>
  <si>
    <t>Tess McMenamin</t>
  </si>
  <si>
    <t>Michael Webb</t>
  </si>
  <si>
    <t>Veronica Dougherty</t>
  </si>
  <si>
    <t>Fin O'Brien</t>
  </si>
  <si>
    <t>Meaghan Arnold</t>
  </si>
  <si>
    <t>Lily Burke</t>
  </si>
  <si>
    <t>Kyle Ciber</t>
  </si>
  <si>
    <t>Silvio Ferrari</t>
  </si>
  <si>
    <t>Savannah Garcia</t>
  </si>
  <si>
    <t>Grace Janvier</t>
  </si>
  <si>
    <t>Olivia Joswick</t>
  </si>
  <si>
    <t>Jack Kelley</t>
  </si>
  <si>
    <t>Jane Klous</t>
  </si>
  <si>
    <t>Abigail Leach</t>
  </si>
  <si>
    <t>Ethan Majewski</t>
  </si>
  <si>
    <t>Josh Miller</t>
  </si>
  <si>
    <t>Kaylee Paranczak</t>
  </si>
  <si>
    <t>Christian Rosado</t>
  </si>
  <si>
    <t>Francesca Julian</t>
  </si>
  <si>
    <t>Aiden Burke</t>
  </si>
  <si>
    <t>Reina Doten</t>
  </si>
  <si>
    <t>Ben Allgeier</t>
  </si>
  <si>
    <t>Daniel Desmond</t>
  </si>
  <si>
    <t>Rory Monahan</t>
  </si>
  <si>
    <t>Sun Feb 1</t>
  </si>
  <si>
    <t>Corinne Arnold</t>
  </si>
  <si>
    <t>Lily Cardone</t>
  </si>
  <si>
    <t>JC Pauley</t>
  </si>
  <si>
    <t>Abby Dudderar</t>
  </si>
  <si>
    <t>Keeley Dugan</t>
  </si>
  <si>
    <t>Sam Dumas</t>
  </si>
  <si>
    <t>Jack Ferguson</t>
  </si>
  <si>
    <t>Andrea Field</t>
  </si>
  <si>
    <t>Sophia Santacecilia</t>
  </si>
  <si>
    <t>William Santacecilia</t>
  </si>
  <si>
    <t>Anne Sweeney</t>
  </si>
  <si>
    <t>Bridget Sweeney</t>
  </si>
  <si>
    <t>Samantha Tuschinski</t>
  </si>
  <si>
    <t>Francesca Tusso</t>
  </si>
  <si>
    <t>Andrew Vasco</t>
  </si>
  <si>
    <t>Ellie Veith</t>
  </si>
  <si>
    <t>Sam Walsh</t>
  </si>
  <si>
    <t>Drake Walsh</t>
  </si>
  <si>
    <t>Philip Wetzel</t>
  </si>
  <si>
    <t>Jack Fergsuon</t>
  </si>
  <si>
    <t>Veronica Doughterty</t>
  </si>
  <si>
    <t>FEBRUARY</t>
  </si>
  <si>
    <t>MARCH</t>
  </si>
  <si>
    <t>APRIL</t>
  </si>
  <si>
    <t>MAY</t>
  </si>
  <si>
    <t>Sat Feb 14</t>
  </si>
  <si>
    <t>Sun Feb 15</t>
  </si>
  <si>
    <t>Sat Feb 21</t>
  </si>
  <si>
    <t>Sun Feb 22</t>
  </si>
  <si>
    <t>Sat Feb 28</t>
  </si>
  <si>
    <t>Sun March 1</t>
  </si>
  <si>
    <t>Sat March 7</t>
  </si>
  <si>
    <t>Sun March 8</t>
  </si>
  <si>
    <t>Sat March 14</t>
  </si>
  <si>
    <t>Sun March 15</t>
  </si>
  <si>
    <t>Sat March 21</t>
  </si>
  <si>
    <t>Sun March 22</t>
  </si>
  <si>
    <t>Sat March 28</t>
  </si>
  <si>
    <t>Sun March 29 PALM SUNDAY</t>
  </si>
  <si>
    <t>Sat April 11</t>
  </si>
  <si>
    <t>Sun April 12</t>
  </si>
  <si>
    <t>Sat April 18</t>
  </si>
  <si>
    <t>Sun April 19</t>
  </si>
  <si>
    <t>Sat April 25</t>
  </si>
  <si>
    <t>Sun April 26</t>
  </si>
  <si>
    <t>Sat May 2</t>
  </si>
  <si>
    <t>Sun May 3</t>
  </si>
  <si>
    <t>Sat May 9</t>
  </si>
  <si>
    <t>Sun May 10</t>
  </si>
  <si>
    <t>Sat May 16</t>
  </si>
  <si>
    <t>Sun May 17</t>
  </si>
  <si>
    <t>Sat May 23</t>
  </si>
  <si>
    <t>Sun May 24</t>
  </si>
  <si>
    <t>Sat May 30</t>
  </si>
  <si>
    <t>Sat May 31</t>
  </si>
  <si>
    <t>Sat June 6</t>
  </si>
  <si>
    <t>Sun June 7</t>
  </si>
  <si>
    <t>12:00 noon</t>
  </si>
  <si>
    <t>Friday April 3 Good Friday</t>
  </si>
  <si>
    <t>Sun April 5 Easter Sunday</t>
  </si>
  <si>
    <t>Sat April 4  Easter Vigil</t>
  </si>
  <si>
    <t>Thurs April 2  Holy Thursday</t>
  </si>
  <si>
    <t>Sat Feb 7</t>
  </si>
  <si>
    <t>Sun Feb 8</t>
  </si>
  <si>
    <t>Wed Feb 18 Ash Wednesday</t>
  </si>
  <si>
    <t>Will Rotsch</t>
  </si>
  <si>
    <t>TUES April 21 - Confirmation</t>
  </si>
  <si>
    <t>Aidan Burke</t>
  </si>
  <si>
    <t>Jonathan  Martin</t>
  </si>
  <si>
    <t>Ordination Mass</t>
  </si>
  <si>
    <t>Sat May 2 - First Communion</t>
  </si>
  <si>
    <t>arrive at 1:40</t>
  </si>
  <si>
    <t>Will Santacecilia</t>
  </si>
  <si>
    <t>8-9</t>
  </si>
  <si>
    <t>9-10</t>
  </si>
  <si>
    <t>10-11</t>
  </si>
  <si>
    <t>Jonathan Martin</t>
  </si>
  <si>
    <t>Finn O'Brien</t>
  </si>
  <si>
    <t>May</t>
  </si>
  <si>
    <t>Sat June 13</t>
  </si>
  <si>
    <t>Sat June 20</t>
  </si>
  <si>
    <t>Sun June 21</t>
  </si>
  <si>
    <t>Sat June 27</t>
  </si>
  <si>
    <t>Sun June 28</t>
  </si>
  <si>
    <t>Sat July 4</t>
  </si>
  <si>
    <t>Sun July 5</t>
  </si>
  <si>
    <t>Sat July 11</t>
  </si>
  <si>
    <t>Sun July 12</t>
  </si>
  <si>
    <t>Sat July 18</t>
  </si>
  <si>
    <t>Sun July 19</t>
  </si>
  <si>
    <t>Sat July 25</t>
  </si>
  <si>
    <t>Sun July 26</t>
  </si>
  <si>
    <t>Sat Aug 1</t>
  </si>
  <si>
    <t>Sun Aug 2</t>
  </si>
  <si>
    <t>Sat Aug 8</t>
  </si>
  <si>
    <t>Sun Aug 9</t>
  </si>
  <si>
    <t>Sat Aug 15</t>
  </si>
  <si>
    <t>Sun Aug 16</t>
  </si>
  <si>
    <t>Sat Aug 22</t>
  </si>
  <si>
    <t>Sat Aug 23</t>
  </si>
  <si>
    <t>Sat Aug 28</t>
  </si>
  <si>
    <t>Sun Aug 29</t>
  </si>
  <si>
    <t>Sat Sept 5</t>
  </si>
  <si>
    <t>Sat Sept 12</t>
  </si>
  <si>
    <t>Sun Sept 13</t>
  </si>
  <si>
    <t>Sat Sept 19</t>
  </si>
  <si>
    <t>Sun Sept 20</t>
  </si>
  <si>
    <t>Sat Sept 26</t>
  </si>
  <si>
    <t>Sun Sept 27</t>
  </si>
  <si>
    <t>Sat Oct 3</t>
  </si>
  <si>
    <t>Sun Oct 4</t>
  </si>
  <si>
    <t xml:space="preserve"> </t>
  </si>
  <si>
    <t>Sophie Skelton</t>
  </si>
  <si>
    <t>Sun Sept 6</t>
  </si>
  <si>
    <t>Sat Oct 10</t>
  </si>
  <si>
    <t>Sun Oct 11</t>
  </si>
  <si>
    <t>Sat Oct 17</t>
  </si>
  <si>
    <t>Sun Oct 18</t>
  </si>
  <si>
    <t>Sat Oct 24</t>
  </si>
  <si>
    <t>Sun Oct 25</t>
  </si>
  <si>
    <t>Sat Oct 31</t>
  </si>
  <si>
    <t>Sun Nov 1</t>
  </si>
  <si>
    <t>Sat Nov 7</t>
  </si>
  <si>
    <t>Sun Nov 8</t>
  </si>
  <si>
    <t>Sat Nov 14</t>
  </si>
  <si>
    <t>Sun Nov 15</t>
  </si>
  <si>
    <t>Sat Nov 21</t>
  </si>
  <si>
    <t>Sun Nov 22</t>
  </si>
  <si>
    <t>Sat Nov 28</t>
  </si>
  <si>
    <t>Sun Nov 29</t>
  </si>
  <si>
    <t>Sat Dec 5</t>
  </si>
  <si>
    <t>Sun Dec 6</t>
  </si>
  <si>
    <t>Sat Dec 12</t>
  </si>
  <si>
    <t>Sun Dec 13</t>
  </si>
  <si>
    <t>Sat Dec 19</t>
  </si>
  <si>
    <t>Sun Dec 20</t>
  </si>
  <si>
    <t>Sat Dec 26</t>
  </si>
  <si>
    <t>Sun Dec 27</t>
  </si>
  <si>
    <t>Sat Jan 2</t>
  </si>
  <si>
    <t>Sun Jan 3</t>
  </si>
  <si>
    <t>Sat Jan 9</t>
  </si>
  <si>
    <t>Sun Jan 10</t>
  </si>
  <si>
    <t>Sat Jan 16</t>
  </si>
  <si>
    <t>Sun Jan 17</t>
  </si>
  <si>
    <t>Sat Jan 23</t>
  </si>
  <si>
    <t>Sun Jan 24</t>
  </si>
  <si>
    <t>Sat Jan 30</t>
  </si>
  <si>
    <t>Sun Jan 31</t>
  </si>
  <si>
    <t>Thursday Dec 24</t>
  </si>
  <si>
    <t>Friday Dec 25</t>
  </si>
  <si>
    <t>5 PM - CHURCH</t>
  </si>
  <si>
    <t>5 PM - Social Hall</t>
  </si>
  <si>
    <t>Thursday Nov 26</t>
  </si>
  <si>
    <t>Monday Dec 7</t>
  </si>
  <si>
    <t>Tuesday Dec 8</t>
  </si>
  <si>
    <t>Thursday Dec 31</t>
  </si>
  <si>
    <t>Friday Jan 1</t>
  </si>
  <si>
    <t>Kyle Cyber</t>
  </si>
  <si>
    <t>Incoming Server</t>
  </si>
  <si>
    <t>Frankie Julian</t>
  </si>
  <si>
    <t>Sat Feb 6</t>
  </si>
  <si>
    <t>Sat Feb 13</t>
  </si>
  <si>
    <t>Sat Feb 20</t>
  </si>
  <si>
    <t>Sat Feb 27</t>
  </si>
  <si>
    <t>Sat March 5</t>
  </si>
  <si>
    <t>Sat March 12</t>
  </si>
  <si>
    <t>Sat March 19</t>
  </si>
  <si>
    <t>Sat April 2</t>
  </si>
  <si>
    <t>Sat April 9</t>
  </si>
  <si>
    <t>Sat April 16</t>
  </si>
  <si>
    <t>Sat April 23</t>
  </si>
  <si>
    <t>Sat April 30</t>
  </si>
  <si>
    <t>Sun May 1</t>
  </si>
  <si>
    <t>Sun April 24</t>
  </si>
  <si>
    <t>Sun April 17</t>
  </si>
  <si>
    <t>Sun April 10</t>
  </si>
  <si>
    <t>Sun April 3</t>
  </si>
  <si>
    <t>Sun March 20</t>
  </si>
  <si>
    <t>Sun March 13</t>
  </si>
  <si>
    <t>Sun Feb 7</t>
  </si>
  <si>
    <t>Sun Feb 14</t>
  </si>
  <si>
    <t>Sun Feb 21</t>
  </si>
  <si>
    <t>Sun Feb 28</t>
  </si>
  <si>
    <t>Sun March 6</t>
  </si>
  <si>
    <t>Sat May 7</t>
  </si>
  <si>
    <t>Sun May 8</t>
  </si>
  <si>
    <t>Sun May 14</t>
  </si>
  <si>
    <t>Sun May 15</t>
  </si>
  <si>
    <t>Sat May 21</t>
  </si>
  <si>
    <t>Sun May 22</t>
  </si>
  <si>
    <t>Sat May 28</t>
  </si>
  <si>
    <t>Sun May 29</t>
  </si>
  <si>
    <t>Sat June 4</t>
  </si>
  <si>
    <t>Sun June 5</t>
  </si>
  <si>
    <t>Julia Jones</t>
  </si>
  <si>
    <t>Mackensie Case</t>
  </si>
  <si>
    <t>Abby Veith</t>
  </si>
  <si>
    <t>Julianna Malick</t>
  </si>
  <si>
    <t>Stephen Orth</t>
  </si>
  <si>
    <t>Matthew Klous</t>
  </si>
  <si>
    <t>Wilson Bailey</t>
  </si>
  <si>
    <t>Anthony Staropoli</t>
  </si>
  <si>
    <t>9:30 11:30 5 7</t>
  </si>
  <si>
    <t>9:30 7 5 11:30</t>
  </si>
  <si>
    <t>5 11:30 9:30</t>
  </si>
  <si>
    <t>No Daily</t>
  </si>
  <si>
    <t>7:30 5</t>
  </si>
  <si>
    <t>Juliana Malick</t>
  </si>
  <si>
    <t>NOON</t>
  </si>
  <si>
    <t>Matty Klous</t>
  </si>
  <si>
    <t xml:space="preserve">Ash Wednesday - Wed February 10 </t>
  </si>
  <si>
    <t>Holy Thursday - Thursday March 24</t>
  </si>
  <si>
    <t>Good Friday - Friday March 25</t>
  </si>
  <si>
    <t>Veronioca Dougherty</t>
  </si>
  <si>
    <t>Easter Vigil Sat March 26</t>
  </si>
  <si>
    <t>Easter - Sun March 27</t>
  </si>
  <si>
    <t>Steven Orth</t>
  </si>
  <si>
    <t>First Communion - Sat April 30</t>
  </si>
  <si>
    <t>Noon</t>
  </si>
  <si>
    <t>Please let me know if there are any siblings available to altar serve here and what times.</t>
  </si>
  <si>
    <t>May Crowning - Wed May 4</t>
  </si>
  <si>
    <t>Confirmation - Tues April 19</t>
  </si>
  <si>
    <t xml:space="preserve">Sat </t>
  </si>
  <si>
    <t>Sun</t>
  </si>
  <si>
    <t>Bernard Mulik</t>
  </si>
  <si>
    <t>Wed</t>
  </si>
  <si>
    <t>Ash Wednesday</t>
  </si>
  <si>
    <t xml:space="preserve">First Communion </t>
  </si>
  <si>
    <t>Confirmation</t>
  </si>
  <si>
    <t>Communal Penance</t>
  </si>
  <si>
    <t>Good Friday</t>
  </si>
  <si>
    <t>Easter Sunday</t>
  </si>
  <si>
    <t>Easter Vigil</t>
  </si>
  <si>
    <t>Liam Green</t>
  </si>
  <si>
    <t>Sam Felice</t>
  </si>
  <si>
    <t>Daniel Egan</t>
  </si>
  <si>
    <t>Ben Devlin</t>
  </si>
  <si>
    <t>Jeffrey Malik</t>
  </si>
  <si>
    <t>Reese Flanagan</t>
  </si>
  <si>
    <t>Grace Klous</t>
  </si>
  <si>
    <t>Mia Cairo</t>
  </si>
  <si>
    <t>Stanley Tuschinski</t>
  </si>
  <si>
    <t>Emma Alfree</t>
  </si>
  <si>
    <t>Quinn Dudderar</t>
  </si>
  <si>
    <t>HS</t>
  </si>
  <si>
    <t>Grade</t>
  </si>
  <si>
    <t>Weekend</t>
  </si>
  <si>
    <t>Weekday</t>
  </si>
  <si>
    <t>Summer weekday</t>
  </si>
  <si>
    <t>Y</t>
  </si>
  <si>
    <t>N</t>
  </si>
  <si>
    <t>Summer Weekend</t>
  </si>
  <si>
    <t>every other weekend</t>
  </si>
  <si>
    <t>9:30, 5, 7:30, 11:30</t>
  </si>
  <si>
    <t>5, 11:30,9:30, 7:30</t>
  </si>
  <si>
    <t>9:30, 7:30, 5, 11:30</t>
  </si>
  <si>
    <t>7:30, 5, 9:30, 11:30</t>
  </si>
  <si>
    <t>dates</t>
  </si>
  <si>
    <t>5, 11:30</t>
  </si>
  <si>
    <t>9:30, 11:30, 5, 7:30</t>
  </si>
  <si>
    <t>5, 9:30, 11:30,7:30</t>
  </si>
  <si>
    <t>No easter</t>
  </si>
  <si>
    <t>Summer dates</t>
  </si>
  <si>
    <t>Luke Monahan</t>
  </si>
  <si>
    <t>9:30, 7;30,11:30, 5</t>
  </si>
  <si>
    <t>Mass of Adoration</t>
  </si>
  <si>
    <t>Lord's Supper</t>
  </si>
  <si>
    <t>5 (prefer not Sunday)</t>
  </si>
  <si>
    <t>jorth@glasgowmedicalcenter.com</t>
  </si>
  <si>
    <t>Anthony Staropli</t>
  </si>
  <si>
    <t xml:space="preserve">Jane Klous </t>
  </si>
  <si>
    <t>No summer</t>
  </si>
  <si>
    <t>6/12 – 6/17</t>
  </si>
  <si>
    <t>6/24 -  7/2</t>
  </si>
  <si>
    <t>7/22 – 8/5</t>
  </si>
  <si>
    <t>8/24 – 9/4</t>
  </si>
  <si>
    <t>Grace Klous away</t>
  </si>
  <si>
    <t>no summer</t>
  </si>
  <si>
    <t xml:space="preserve">no summer weekends/daily? </t>
  </si>
  <si>
    <t>??????</t>
  </si>
  <si>
    <t>Do not schedule</t>
  </si>
  <si>
    <t>6/9-11,6/29-7/8,7/16-8/6,8/17-20,8/31-9/4</t>
  </si>
  <si>
    <t>weekday only</t>
  </si>
  <si>
    <t>no weekday, no july</t>
  </si>
  <si>
    <t>no weekday</t>
  </si>
  <si>
    <t>Jeffrey Malick</t>
  </si>
  <si>
    <t>Holy Thursday</t>
  </si>
  <si>
    <t>Vigil</t>
  </si>
  <si>
    <t>Caden Majewski</t>
  </si>
  <si>
    <t>Gwen Ratsep</t>
  </si>
  <si>
    <t>Haley Draper</t>
  </si>
  <si>
    <t>Aidan Mohoney</t>
  </si>
  <si>
    <t>Chiara Ramallo-Quagliata</t>
  </si>
  <si>
    <t>Lauren Toner</t>
  </si>
  <si>
    <t>Molly Monagle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</si>
</sst>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222222"/>
      <name val="Arial"/>
      <family val="2"/>
    </font>
    <font>
      <b/>
      <sz val="12"/>
      <color rgb="FF222222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9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b/>
      <sz val="10"/>
      <color rgb="FF7030A0"/>
      <name val="Arial"/>
      <family val="2"/>
    </font>
    <font>
      <sz val="1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18" fontId="2" fillId="0" borderId="0" xfId="0" applyNumberFormat="1" applyFont="1" applyBorder="1" applyAlignment="1">
      <alignment horizontal="right"/>
    </xf>
    <xf numFmtId="2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2" fillId="0" borderId="0" xfId="0" applyFont="1" applyFill="1" applyBorder="1"/>
    <xf numFmtId="0" fontId="4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18" fontId="2" fillId="0" borderId="0" xfId="0" applyNumberFormat="1" applyFont="1"/>
    <xf numFmtId="0" fontId="4" fillId="0" borderId="0" xfId="0" applyFont="1"/>
    <xf numFmtId="0" fontId="0" fillId="0" borderId="0" xfId="0" applyAlignment="1"/>
    <xf numFmtId="164" fontId="2" fillId="0" borderId="0" xfId="0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NumberFormat="1" applyFont="1" applyBorder="1" applyAlignment="1">
      <alignment horizontal="left" wrapText="1"/>
    </xf>
    <xf numFmtId="18" fontId="3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3" fillId="0" borderId="0" xfId="0" applyFont="1" applyBorder="1"/>
    <xf numFmtId="0" fontId="3" fillId="0" borderId="0" xfId="0" applyNumberFormat="1" applyFont="1" applyBorder="1" applyAlignment="1">
      <alignment horizontal="center" wrapText="1"/>
    </xf>
    <xf numFmtId="0" fontId="7" fillId="0" borderId="0" xfId="0" applyFont="1"/>
    <xf numFmtId="18" fontId="3" fillId="0" borderId="0" xfId="0" applyNumberFormat="1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Alignment="1">
      <alignment vertical="center" wrapText="1"/>
    </xf>
    <xf numFmtId="0" fontId="8" fillId="0" borderId="0" xfId="0" applyFont="1"/>
    <xf numFmtId="18" fontId="7" fillId="0" borderId="0" xfId="0" applyNumberFormat="1" applyFont="1" applyBorder="1" applyAlignment="1">
      <alignment horizontal="right" wrapText="1"/>
    </xf>
    <xf numFmtId="18" fontId="7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Alignment="1">
      <alignment vertical="center" wrapText="1"/>
    </xf>
    <xf numFmtId="0" fontId="11" fillId="0" borderId="0" xfId="0" applyFont="1" applyBorder="1"/>
    <xf numFmtId="0" fontId="12" fillId="0" borderId="0" xfId="0" applyFo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vertical="center" wrapText="1"/>
    </xf>
    <xf numFmtId="0" fontId="3" fillId="0" borderId="0" xfId="0" applyFont="1" applyFill="1"/>
    <xf numFmtId="0" fontId="7" fillId="0" borderId="0" xfId="0" applyFont="1" applyFill="1"/>
    <xf numFmtId="18" fontId="3" fillId="0" borderId="0" xfId="0" applyNumberFormat="1" applyFont="1" applyFill="1" applyBorder="1" applyAlignment="1">
      <alignment horizontal="right"/>
    </xf>
    <xf numFmtId="0" fontId="0" fillId="0" borderId="0" xfId="0" applyFill="1"/>
    <xf numFmtId="18" fontId="7" fillId="0" borderId="0" xfId="0" applyNumberFormat="1" applyFont="1" applyFill="1" applyBorder="1" applyAlignment="1">
      <alignment horizontal="right"/>
    </xf>
    <xf numFmtId="16" fontId="7" fillId="0" borderId="0" xfId="0" applyNumberFormat="1" applyFont="1" applyFill="1"/>
    <xf numFmtId="0" fontId="13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8" fontId="3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7" fillId="0" borderId="0" xfId="0" applyFont="1" applyBorder="1" applyAlignment="1"/>
    <xf numFmtId="16" fontId="3" fillId="0" borderId="0" xfId="0" applyNumberFormat="1" applyFont="1"/>
    <xf numFmtId="0" fontId="9" fillId="0" borderId="0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1"/>
    <xf numFmtId="18" fontId="10" fillId="0" borderId="0" xfId="0" applyNumberFormat="1" applyFont="1" applyBorder="1" applyAlignment="1">
      <alignment horizontal="right"/>
    </xf>
    <xf numFmtId="16" fontId="10" fillId="0" borderId="0" xfId="0" applyNumberFormat="1" applyFont="1"/>
    <xf numFmtId="18" fontId="19" fillId="0" borderId="0" xfId="0" applyNumberFormat="1" applyFont="1" applyBorder="1" applyAlignment="1">
      <alignment horizontal="right"/>
    </xf>
    <xf numFmtId="0" fontId="9" fillId="0" borderId="0" xfId="0" applyFont="1" applyFill="1"/>
    <xf numFmtId="16" fontId="3" fillId="0" borderId="0" xfId="0" applyNumberFormat="1" applyFont="1" applyFill="1"/>
    <xf numFmtId="16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20" fillId="0" borderId="0" xfId="0" applyFont="1" applyFill="1" applyBorder="1"/>
    <xf numFmtId="18" fontId="21" fillId="0" borderId="0" xfId="0" applyNumberFormat="1" applyFont="1" applyBorder="1" applyAlignment="1">
      <alignment horizontal="right"/>
    </xf>
    <xf numFmtId="0" fontId="18" fillId="0" borderId="0" xfId="1" applyAlignment="1">
      <alignment vertical="center"/>
    </xf>
    <xf numFmtId="0" fontId="16" fillId="2" borderId="0" xfId="0" applyFont="1" applyFill="1"/>
    <xf numFmtId="0" fontId="3" fillId="3" borderId="0" xfId="0" applyFont="1" applyFill="1"/>
    <xf numFmtId="0" fontId="22" fillId="0" borderId="0" xfId="0" applyFont="1" applyFill="1"/>
    <xf numFmtId="0" fontId="20" fillId="0" borderId="0" xfId="0" applyFont="1" applyFill="1"/>
    <xf numFmtId="0" fontId="16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3" fillId="4" borderId="0" xfId="0" applyFont="1" applyFill="1"/>
    <xf numFmtId="18" fontId="10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x-apple-data-detectors://2/" TargetMode="External"/><Relationship Id="rId2" Type="http://schemas.openxmlformats.org/officeDocument/2006/relationships/hyperlink" Target="x-apple-data-detectors://1/" TargetMode="External"/><Relationship Id="rId1" Type="http://schemas.openxmlformats.org/officeDocument/2006/relationships/hyperlink" Target="mailto:jorth@glasgowmedicalcenter.com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x-apple-data-detectors://4/" TargetMode="External"/><Relationship Id="rId4" Type="http://schemas.openxmlformats.org/officeDocument/2006/relationships/hyperlink" Target="x-apple-data-detectors://3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orth@glasgowmedicalcenter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orth@glasgowmedicalcen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75" zoomScale="80" zoomScaleNormal="80" workbookViewId="0">
      <selection activeCell="C113" sqref="C113:E116"/>
    </sheetView>
  </sheetViews>
  <sheetFormatPr defaultRowHeight="12.75" x14ac:dyDescent="0.2"/>
  <cols>
    <col min="1" max="1" width="18.140625" customWidth="1"/>
    <col min="2" max="2" width="15.5703125" bestFit="1" customWidth="1"/>
    <col min="3" max="3" width="27.85546875" customWidth="1"/>
    <col min="4" max="4" width="25.7109375" customWidth="1"/>
    <col min="5" max="5" width="22.85546875" bestFit="1" customWidth="1"/>
    <col min="8" max="8" width="12.7109375" bestFit="1" customWidth="1"/>
    <col min="9" max="9" width="13.85546875" bestFit="1" customWidth="1"/>
  </cols>
  <sheetData>
    <row r="1" spans="1:9" ht="15.75" x14ac:dyDescent="0.25">
      <c r="A1" s="7" t="s">
        <v>0</v>
      </c>
      <c r="B1" s="3"/>
      <c r="C1" s="1" t="s">
        <v>1</v>
      </c>
      <c r="D1" s="1" t="s">
        <v>1</v>
      </c>
      <c r="E1" s="1" t="s">
        <v>1</v>
      </c>
    </row>
    <row r="2" spans="1:9" ht="15" x14ac:dyDescent="0.2">
      <c r="A2" s="11"/>
      <c r="B2" s="5"/>
      <c r="C2" s="2"/>
      <c r="D2" s="2"/>
      <c r="E2" s="2"/>
    </row>
    <row r="3" spans="1:9" ht="15.75" x14ac:dyDescent="0.2">
      <c r="A3" s="12" t="s">
        <v>56</v>
      </c>
      <c r="B3" s="5"/>
      <c r="C3" s="2"/>
      <c r="D3" s="2"/>
      <c r="E3" s="2"/>
    </row>
    <row r="4" spans="1:9" ht="15" x14ac:dyDescent="0.2">
      <c r="A4" s="8"/>
      <c r="B4" s="4"/>
      <c r="C4" s="2"/>
      <c r="D4" s="2"/>
      <c r="E4" s="2"/>
    </row>
    <row r="5" spans="1:9" ht="15.75" x14ac:dyDescent="0.25">
      <c r="A5" s="9" t="s">
        <v>34</v>
      </c>
      <c r="B5" s="4">
        <v>0.3125</v>
      </c>
      <c r="C5" s="17" t="s">
        <v>4</v>
      </c>
      <c r="D5" s="16" t="s">
        <v>2</v>
      </c>
      <c r="E5" s="2"/>
      <c r="H5" s="19"/>
      <c r="I5" s="19"/>
    </row>
    <row r="6" spans="1:9" ht="15.75" x14ac:dyDescent="0.25">
      <c r="A6" s="10"/>
      <c r="B6" s="4">
        <v>0.39583333333333331</v>
      </c>
      <c r="C6" s="16" t="s">
        <v>49</v>
      </c>
      <c r="D6" s="16" t="s">
        <v>10</v>
      </c>
      <c r="E6" s="16" t="s">
        <v>33</v>
      </c>
      <c r="H6" s="19"/>
      <c r="I6" s="19"/>
    </row>
    <row r="7" spans="1:9" ht="15.75" x14ac:dyDescent="0.25">
      <c r="A7" s="10"/>
      <c r="B7" s="4">
        <v>0.47916666666666669</v>
      </c>
      <c r="C7" s="16" t="s">
        <v>15</v>
      </c>
      <c r="D7" s="16" t="s">
        <v>29</v>
      </c>
      <c r="E7" s="13"/>
      <c r="H7" s="19"/>
      <c r="I7" s="19"/>
    </row>
    <row r="8" spans="1:9" ht="15" x14ac:dyDescent="0.2">
      <c r="A8" s="8"/>
      <c r="B8" s="5"/>
      <c r="C8" s="2"/>
      <c r="D8" s="2"/>
      <c r="E8" s="2"/>
      <c r="H8" s="19"/>
      <c r="I8" s="19"/>
    </row>
    <row r="9" spans="1:9" ht="15.75" x14ac:dyDescent="0.25">
      <c r="A9" s="9" t="s">
        <v>97</v>
      </c>
      <c r="B9" s="4">
        <v>0.70833333333333337</v>
      </c>
      <c r="C9" s="16" t="s">
        <v>6</v>
      </c>
      <c r="D9" s="16" t="s">
        <v>45</v>
      </c>
      <c r="E9" s="16" t="s">
        <v>46</v>
      </c>
      <c r="H9" s="19"/>
      <c r="I9" s="19"/>
    </row>
    <row r="10" spans="1:9" ht="15.75" x14ac:dyDescent="0.25">
      <c r="A10" s="9" t="s">
        <v>98</v>
      </c>
      <c r="B10" s="4">
        <v>0.3125</v>
      </c>
      <c r="C10" s="16" t="s">
        <v>7</v>
      </c>
      <c r="D10" s="16" t="s">
        <v>3</v>
      </c>
      <c r="E10" s="2"/>
      <c r="H10" s="19"/>
      <c r="I10" s="19"/>
    </row>
    <row r="11" spans="1:9" ht="15.75" x14ac:dyDescent="0.25">
      <c r="A11" s="10"/>
      <c r="B11" s="4">
        <v>0.39583333333333331</v>
      </c>
      <c r="C11" s="17" t="s">
        <v>100</v>
      </c>
      <c r="D11" s="16" t="s">
        <v>21</v>
      </c>
      <c r="E11" s="16" t="s">
        <v>47</v>
      </c>
      <c r="F11" s="2"/>
      <c r="H11" s="19"/>
      <c r="I11" s="19"/>
    </row>
    <row r="12" spans="1:9" ht="15.75" x14ac:dyDescent="0.25">
      <c r="A12" s="10"/>
      <c r="B12" s="4">
        <v>0.47916666666666669</v>
      </c>
      <c r="C12" s="16" t="s">
        <v>22</v>
      </c>
      <c r="D12" s="16" t="s">
        <v>31</v>
      </c>
      <c r="E12" s="2"/>
      <c r="H12" s="19"/>
      <c r="I12" s="19"/>
    </row>
    <row r="13" spans="1:9" ht="15.75" x14ac:dyDescent="0.25">
      <c r="A13" s="10" t="s">
        <v>106</v>
      </c>
      <c r="B13" s="4">
        <v>0.58333333333333337</v>
      </c>
      <c r="C13" s="16" t="s">
        <v>107</v>
      </c>
      <c r="D13" s="16" t="s">
        <v>43</v>
      </c>
      <c r="E13" s="2"/>
      <c r="H13" s="19"/>
      <c r="I13" s="19"/>
    </row>
    <row r="14" spans="1:9" ht="15" x14ac:dyDescent="0.2">
      <c r="A14" s="10"/>
      <c r="B14" s="4"/>
      <c r="C14" s="2"/>
      <c r="D14" s="2"/>
      <c r="E14" s="2"/>
      <c r="H14" s="19"/>
      <c r="I14" s="19"/>
    </row>
    <row r="15" spans="1:9" ht="15.75" x14ac:dyDescent="0.25">
      <c r="A15" s="9" t="s">
        <v>60</v>
      </c>
      <c r="B15" s="4">
        <v>0.70833333333333337</v>
      </c>
      <c r="C15" s="16" t="s">
        <v>35</v>
      </c>
      <c r="D15" s="16" t="s">
        <v>14</v>
      </c>
      <c r="E15" s="16" t="s">
        <v>28</v>
      </c>
      <c r="H15" s="19"/>
      <c r="I15" s="19"/>
    </row>
    <row r="16" spans="1:9" ht="15.75" x14ac:dyDescent="0.25">
      <c r="A16" s="9" t="s">
        <v>61</v>
      </c>
      <c r="B16" s="4">
        <v>0.3125</v>
      </c>
      <c r="C16" s="16" t="s">
        <v>40</v>
      </c>
      <c r="D16" s="17" t="s">
        <v>27</v>
      </c>
      <c r="E16" s="2"/>
      <c r="H16" s="19"/>
      <c r="I16" s="19"/>
    </row>
    <row r="17" spans="1:11" ht="15.75" x14ac:dyDescent="0.25">
      <c r="A17" s="10"/>
      <c r="B17" s="4">
        <v>0.39583333333333331</v>
      </c>
      <c r="C17" s="16" t="s">
        <v>18</v>
      </c>
      <c r="D17" s="16" t="s">
        <v>33</v>
      </c>
      <c r="E17" s="16" t="s">
        <v>36</v>
      </c>
      <c r="H17" s="18"/>
      <c r="I17" s="18"/>
    </row>
    <row r="18" spans="1:11" ht="15.75" x14ac:dyDescent="0.25">
      <c r="A18" s="10"/>
      <c r="B18" s="4">
        <v>0.47916666666666669</v>
      </c>
      <c r="C18" s="16" t="s">
        <v>19</v>
      </c>
      <c r="D18" s="16" t="s">
        <v>53</v>
      </c>
      <c r="H18" s="18"/>
      <c r="I18" s="18"/>
      <c r="K18" s="22"/>
    </row>
    <row r="19" spans="1:11" ht="15" x14ac:dyDescent="0.2">
      <c r="A19" s="10"/>
      <c r="B19" s="4"/>
      <c r="C19" s="2"/>
      <c r="D19" s="2"/>
      <c r="E19" s="13"/>
      <c r="H19" s="18"/>
      <c r="I19" s="18"/>
    </row>
    <row r="20" spans="1:11" ht="30.75" x14ac:dyDescent="0.25">
      <c r="A20" s="10" t="s">
        <v>99</v>
      </c>
      <c r="B20" s="4">
        <v>0.72916666666666663</v>
      </c>
      <c r="C20" s="16" t="s">
        <v>16</v>
      </c>
      <c r="D20" s="16" t="s">
        <v>37</v>
      </c>
      <c r="E20" s="16" t="s">
        <v>54</v>
      </c>
      <c r="H20" s="18"/>
      <c r="I20" s="18"/>
    </row>
    <row r="21" spans="1:11" s="2" customFormat="1" ht="15" x14ac:dyDescent="0.2">
      <c r="A21" s="10"/>
      <c r="B21" s="4"/>
      <c r="H21" s="18"/>
      <c r="I21" s="18"/>
    </row>
    <row r="22" spans="1:11" ht="15.75" x14ac:dyDescent="0.25">
      <c r="A22" s="9" t="s">
        <v>62</v>
      </c>
      <c r="B22" s="4">
        <v>0.70833333333333337</v>
      </c>
      <c r="C22" s="16" t="s">
        <v>42</v>
      </c>
      <c r="D22" s="16" t="s">
        <v>22</v>
      </c>
      <c r="E22" s="16" t="s">
        <v>5</v>
      </c>
      <c r="H22" s="18"/>
      <c r="I22" s="18"/>
      <c r="K22" s="18"/>
    </row>
    <row r="23" spans="1:11" ht="15.75" x14ac:dyDescent="0.25">
      <c r="A23" s="9" t="s">
        <v>63</v>
      </c>
      <c r="B23" s="4">
        <v>0.3125</v>
      </c>
      <c r="C23" s="16" t="s">
        <v>32</v>
      </c>
      <c r="D23" s="16" t="s">
        <v>49</v>
      </c>
      <c r="E23" s="2"/>
      <c r="H23" s="18"/>
      <c r="I23" s="18"/>
    </row>
    <row r="24" spans="1:11" ht="15.75" x14ac:dyDescent="0.25">
      <c r="A24" s="10"/>
      <c r="B24" s="4">
        <v>0.39583333333333331</v>
      </c>
      <c r="C24" s="16" t="s">
        <v>8</v>
      </c>
      <c r="D24" s="16" t="s">
        <v>10</v>
      </c>
      <c r="E24" s="17" t="s">
        <v>48</v>
      </c>
      <c r="H24" s="18"/>
      <c r="I24" s="18"/>
    </row>
    <row r="25" spans="1:11" ht="15.75" x14ac:dyDescent="0.25">
      <c r="A25" s="10"/>
      <c r="B25" s="4">
        <v>0.47916666666666669</v>
      </c>
      <c r="C25" s="16" t="s">
        <v>23</v>
      </c>
      <c r="D25" s="17" t="s">
        <v>44</v>
      </c>
      <c r="E25" s="17" t="s">
        <v>43</v>
      </c>
      <c r="H25" s="18"/>
      <c r="I25" s="18"/>
    </row>
    <row r="26" spans="1:11" ht="15" x14ac:dyDescent="0.2">
      <c r="B26" s="6"/>
      <c r="C26" s="2"/>
      <c r="E26" s="2"/>
      <c r="H26" s="18"/>
      <c r="I26" s="18"/>
    </row>
    <row r="27" spans="1:11" ht="15.75" x14ac:dyDescent="0.25">
      <c r="A27" s="10" t="s">
        <v>64</v>
      </c>
      <c r="B27" s="4">
        <v>0.70833333333333337</v>
      </c>
      <c r="C27" s="16" t="s">
        <v>4</v>
      </c>
      <c r="D27" s="16" t="s">
        <v>49</v>
      </c>
      <c r="H27" s="20"/>
      <c r="I27" s="21"/>
      <c r="K27" s="22"/>
    </row>
    <row r="28" spans="1:11" ht="15.75" x14ac:dyDescent="0.25">
      <c r="A28" s="14" t="s">
        <v>57</v>
      </c>
      <c r="B28" s="4"/>
      <c r="C28" s="2"/>
      <c r="D28" s="2"/>
      <c r="E28" s="13"/>
      <c r="H28" s="20"/>
      <c r="I28" s="21"/>
    </row>
    <row r="29" spans="1:11" ht="15.75" x14ac:dyDescent="0.25">
      <c r="A29" s="9" t="s">
        <v>65</v>
      </c>
      <c r="B29" s="4">
        <v>0.3125</v>
      </c>
      <c r="C29" s="17" t="s">
        <v>50</v>
      </c>
      <c r="D29" s="17" t="s">
        <v>55</v>
      </c>
      <c r="E29" s="2"/>
      <c r="H29" s="20"/>
      <c r="I29" s="21"/>
    </row>
    <row r="30" spans="1:11" ht="15.75" x14ac:dyDescent="0.25">
      <c r="A30" s="10"/>
      <c r="B30" s="4">
        <v>0.39583333333333331</v>
      </c>
      <c r="C30" s="16" t="s">
        <v>45</v>
      </c>
      <c r="D30" s="16" t="s">
        <v>46</v>
      </c>
      <c r="E30" s="16" t="s">
        <v>30</v>
      </c>
      <c r="H30" s="20"/>
      <c r="I30" s="21"/>
    </row>
    <row r="31" spans="1:11" ht="15.75" x14ac:dyDescent="0.25">
      <c r="A31" s="10"/>
      <c r="B31" s="4">
        <v>0.47916666666666669</v>
      </c>
      <c r="C31" s="16" t="s">
        <v>9</v>
      </c>
      <c r="D31" s="16" t="s">
        <v>29</v>
      </c>
      <c r="E31" s="17" t="s">
        <v>39</v>
      </c>
      <c r="H31" s="20"/>
      <c r="I31" s="21"/>
    </row>
    <row r="32" spans="1:11" ht="15" x14ac:dyDescent="0.2">
      <c r="A32" s="10"/>
      <c r="B32" s="4"/>
      <c r="C32" s="2"/>
      <c r="D32" s="2"/>
      <c r="E32" s="2"/>
      <c r="H32" s="20"/>
      <c r="I32" s="21"/>
    </row>
    <row r="33" spans="1:11" ht="15.75" x14ac:dyDescent="0.25">
      <c r="A33" s="9" t="s">
        <v>66</v>
      </c>
      <c r="B33" s="4">
        <v>0.70833333333333337</v>
      </c>
      <c r="C33" s="16" t="s">
        <v>51</v>
      </c>
      <c r="D33" s="16" t="s">
        <v>52</v>
      </c>
      <c r="H33" s="18"/>
      <c r="I33" s="18"/>
    </row>
    <row r="34" spans="1:11" ht="15.75" x14ac:dyDescent="0.25">
      <c r="A34" s="9" t="s">
        <v>67</v>
      </c>
      <c r="B34" s="4">
        <v>0.3125</v>
      </c>
      <c r="C34" s="16" t="s">
        <v>25</v>
      </c>
      <c r="D34" s="16" t="s">
        <v>48</v>
      </c>
      <c r="H34" s="18"/>
      <c r="I34" s="18"/>
    </row>
    <row r="35" spans="1:11" ht="15.75" x14ac:dyDescent="0.25">
      <c r="A35" s="9"/>
      <c r="B35" s="4">
        <v>0.39583333333333331</v>
      </c>
      <c r="C35" s="16" t="s">
        <v>8</v>
      </c>
      <c r="D35" s="17" t="s">
        <v>47</v>
      </c>
      <c r="E35" s="16" t="s">
        <v>41</v>
      </c>
      <c r="H35" s="18"/>
      <c r="I35" s="18"/>
    </row>
    <row r="36" spans="1:11" ht="15.75" x14ac:dyDescent="0.25">
      <c r="A36" s="10"/>
      <c r="B36" s="4">
        <v>0.47916666666666669</v>
      </c>
      <c r="C36" s="16" t="s">
        <v>31</v>
      </c>
      <c r="D36" s="16" t="s">
        <v>26</v>
      </c>
      <c r="E36" s="17" t="s">
        <v>6</v>
      </c>
      <c r="H36" s="20"/>
      <c r="I36" s="21"/>
    </row>
    <row r="37" spans="1:11" ht="15" x14ac:dyDescent="0.2">
      <c r="A37" s="8"/>
      <c r="B37" s="6"/>
      <c r="H37" s="18"/>
      <c r="I37" s="18"/>
    </row>
    <row r="38" spans="1:11" ht="15.75" x14ac:dyDescent="0.25">
      <c r="A38" s="9" t="s">
        <v>68</v>
      </c>
      <c r="B38" s="4">
        <v>0.70833333333333337</v>
      </c>
      <c r="C38" s="16" t="s">
        <v>42</v>
      </c>
      <c r="D38" s="16" t="s">
        <v>22</v>
      </c>
      <c r="H38" s="20"/>
      <c r="I38" s="21"/>
    </row>
    <row r="39" spans="1:11" ht="15.75" x14ac:dyDescent="0.25">
      <c r="A39" s="9" t="s">
        <v>69</v>
      </c>
      <c r="B39" s="4">
        <v>0.3125</v>
      </c>
      <c r="C39" s="16" t="s">
        <v>13</v>
      </c>
      <c r="D39" s="17" t="s">
        <v>32</v>
      </c>
      <c r="E39" s="2"/>
      <c r="H39" s="20"/>
      <c r="I39" s="21"/>
    </row>
    <row r="40" spans="1:11" ht="15.75" x14ac:dyDescent="0.25">
      <c r="A40" s="10"/>
      <c r="B40" s="4">
        <v>0.39583333333333331</v>
      </c>
      <c r="C40" s="16" t="s">
        <v>3</v>
      </c>
      <c r="D40" s="17" t="s">
        <v>7</v>
      </c>
      <c r="E40" s="16" t="s">
        <v>36</v>
      </c>
      <c r="G40" s="2"/>
      <c r="H40" s="20"/>
      <c r="I40" s="21"/>
    </row>
    <row r="41" spans="1:11" ht="15.75" x14ac:dyDescent="0.25">
      <c r="A41" s="10"/>
      <c r="B41" s="4">
        <v>0.47916666666666669</v>
      </c>
      <c r="C41" s="16" t="s">
        <v>17</v>
      </c>
      <c r="D41" s="16" t="s">
        <v>53</v>
      </c>
      <c r="E41" s="17" t="s">
        <v>33</v>
      </c>
      <c r="H41" s="20"/>
      <c r="I41" s="21"/>
    </row>
    <row r="42" spans="1:11" ht="15" x14ac:dyDescent="0.2">
      <c r="A42" s="8"/>
      <c r="B42" s="6"/>
      <c r="D42" s="2"/>
      <c r="E42" s="13"/>
      <c r="H42" s="18"/>
      <c r="I42" s="18"/>
      <c r="K42" s="22"/>
    </row>
    <row r="43" spans="1:11" ht="15.75" x14ac:dyDescent="0.25">
      <c r="A43" s="8" t="s">
        <v>70</v>
      </c>
      <c r="B43" s="4">
        <v>0.70833333333333337</v>
      </c>
      <c r="C43" s="16" t="s">
        <v>5</v>
      </c>
      <c r="D43" s="16" t="s">
        <v>16</v>
      </c>
      <c r="E43" s="16" t="s">
        <v>37</v>
      </c>
      <c r="H43" s="18"/>
      <c r="I43" s="18"/>
    </row>
    <row r="44" spans="1:11" ht="15.75" x14ac:dyDescent="0.25">
      <c r="A44" s="8" t="s">
        <v>71</v>
      </c>
      <c r="B44" s="15">
        <v>0.3125</v>
      </c>
      <c r="C44" s="17" t="s">
        <v>40</v>
      </c>
      <c r="D44" s="17" t="s">
        <v>50</v>
      </c>
      <c r="E44" s="2"/>
      <c r="H44" s="18"/>
      <c r="I44" s="18"/>
    </row>
    <row r="45" spans="1:11" ht="15.75" x14ac:dyDescent="0.25">
      <c r="A45" s="8"/>
      <c r="B45" s="4">
        <v>0.39583333333333331</v>
      </c>
      <c r="C45" s="17" t="s">
        <v>100</v>
      </c>
      <c r="D45" s="16" t="s">
        <v>24</v>
      </c>
      <c r="E45" s="24" t="s">
        <v>21</v>
      </c>
      <c r="H45" s="20"/>
      <c r="I45" s="21"/>
    </row>
    <row r="46" spans="1:11" ht="15.75" x14ac:dyDescent="0.25">
      <c r="A46" s="8"/>
      <c r="B46" s="4">
        <v>0.47916666666666669</v>
      </c>
      <c r="C46" s="16" t="s">
        <v>20</v>
      </c>
      <c r="D46" s="16" t="s">
        <v>23</v>
      </c>
      <c r="E46" s="16" t="s">
        <v>19</v>
      </c>
      <c r="H46" s="20"/>
      <c r="I46" s="21"/>
    </row>
    <row r="47" spans="1:11" ht="15" x14ac:dyDescent="0.2">
      <c r="A47" s="8"/>
      <c r="B47" s="4"/>
      <c r="C47" s="2"/>
      <c r="D47" s="2"/>
      <c r="E47" s="2"/>
      <c r="H47" s="18"/>
      <c r="I47" s="18"/>
    </row>
    <row r="48" spans="1:11" ht="15.75" x14ac:dyDescent="0.25">
      <c r="A48" s="8" t="s">
        <v>72</v>
      </c>
      <c r="B48" s="4">
        <v>0.70833333333333337</v>
      </c>
      <c r="C48" s="16" t="s">
        <v>35</v>
      </c>
      <c r="D48" s="16" t="s">
        <v>14</v>
      </c>
      <c r="E48" s="2"/>
      <c r="H48" s="18"/>
      <c r="I48" s="18"/>
    </row>
    <row r="49" spans="1:9" ht="30.75" x14ac:dyDescent="0.25">
      <c r="A49" s="8" t="s">
        <v>73</v>
      </c>
      <c r="B49" s="4">
        <v>0.3125</v>
      </c>
      <c r="C49" s="17" t="s">
        <v>27</v>
      </c>
      <c r="D49" s="17" t="s">
        <v>25</v>
      </c>
      <c r="E49" s="2"/>
      <c r="H49" s="18"/>
      <c r="I49" s="18"/>
    </row>
    <row r="50" spans="1:9" ht="15.75" x14ac:dyDescent="0.25">
      <c r="A50" s="8"/>
      <c r="B50" s="4">
        <v>0.39583333333333331</v>
      </c>
      <c r="C50" s="16" t="s">
        <v>41</v>
      </c>
      <c r="D50" s="16" t="s">
        <v>44</v>
      </c>
      <c r="E50" s="17" t="s">
        <v>43</v>
      </c>
      <c r="H50" s="18"/>
      <c r="I50" s="18"/>
    </row>
    <row r="51" spans="1:9" ht="15.75" x14ac:dyDescent="0.25">
      <c r="A51" s="8"/>
      <c r="B51" s="4">
        <v>0.47916666666666669</v>
      </c>
      <c r="C51" s="16" t="s">
        <v>11</v>
      </c>
      <c r="D51" s="16" t="s">
        <v>38</v>
      </c>
      <c r="E51" s="16" t="s">
        <v>18</v>
      </c>
      <c r="H51" s="20"/>
      <c r="I51" s="21"/>
    </row>
    <row r="52" spans="1:9" ht="15" x14ac:dyDescent="0.2">
      <c r="A52" s="8"/>
      <c r="B52" s="6"/>
      <c r="C52" s="2"/>
      <c r="D52" s="2"/>
      <c r="E52" s="2"/>
      <c r="H52" s="18"/>
      <c r="I52" s="18"/>
    </row>
    <row r="53" spans="1:9" ht="15.75" x14ac:dyDescent="0.2">
      <c r="A53" s="12" t="s">
        <v>58</v>
      </c>
      <c r="B53" s="5"/>
      <c r="C53" s="2"/>
      <c r="D53" s="2"/>
      <c r="H53" s="18"/>
      <c r="I53" s="18"/>
    </row>
    <row r="54" spans="1:9" ht="15" x14ac:dyDescent="0.2">
      <c r="A54" s="9"/>
      <c r="B54" s="5"/>
      <c r="C54" s="2"/>
      <c r="D54" s="2"/>
      <c r="E54" s="2"/>
      <c r="H54" s="18"/>
      <c r="I54" s="18"/>
    </row>
    <row r="55" spans="1:9" ht="30.75" x14ac:dyDescent="0.25">
      <c r="A55" s="9" t="s">
        <v>96</v>
      </c>
      <c r="B55" s="15">
        <v>0.79166666666666663</v>
      </c>
      <c r="C55" s="16" t="s">
        <v>39</v>
      </c>
      <c r="D55" s="16" t="s">
        <v>8</v>
      </c>
      <c r="E55" s="2"/>
      <c r="H55" s="18"/>
      <c r="I55" s="18"/>
    </row>
    <row r="56" spans="1:9" ht="15.75" x14ac:dyDescent="0.25">
      <c r="A56" s="9"/>
      <c r="B56" s="26" t="s">
        <v>108</v>
      </c>
      <c r="C56" s="16" t="s">
        <v>111</v>
      </c>
      <c r="D56" s="16" t="s">
        <v>112</v>
      </c>
      <c r="E56" s="2"/>
      <c r="H56" s="18"/>
      <c r="I56" s="18"/>
    </row>
    <row r="57" spans="1:9" ht="15.75" x14ac:dyDescent="0.25">
      <c r="A57" s="9"/>
      <c r="B57" s="26" t="s">
        <v>109</v>
      </c>
      <c r="C57" s="16" t="s">
        <v>44</v>
      </c>
      <c r="D57" s="16" t="s">
        <v>52</v>
      </c>
      <c r="E57" s="2"/>
      <c r="H57" s="18"/>
      <c r="I57" s="18"/>
    </row>
    <row r="58" spans="1:9" ht="15.75" x14ac:dyDescent="0.25">
      <c r="A58" s="9"/>
      <c r="B58" s="26" t="s">
        <v>110</v>
      </c>
      <c r="C58" s="16" t="s">
        <v>4</v>
      </c>
      <c r="D58" s="16"/>
      <c r="E58" s="2"/>
      <c r="H58" s="18"/>
      <c r="I58" s="18"/>
    </row>
    <row r="59" spans="1:9" ht="30.75" x14ac:dyDescent="0.25">
      <c r="A59" s="9" t="s">
        <v>93</v>
      </c>
      <c r="B59" s="15">
        <v>0.625</v>
      </c>
      <c r="C59" s="16" t="s">
        <v>6</v>
      </c>
      <c r="D59" s="16" t="s">
        <v>25</v>
      </c>
      <c r="E59" s="28"/>
      <c r="H59" s="18"/>
      <c r="I59" s="18"/>
    </row>
    <row r="60" spans="1:9" ht="15.75" x14ac:dyDescent="0.2">
      <c r="A60" s="12"/>
      <c r="B60" s="5"/>
      <c r="C60" s="2"/>
      <c r="D60" s="2"/>
      <c r="E60" s="28"/>
      <c r="H60" s="20"/>
      <c r="I60" s="21"/>
    </row>
    <row r="61" spans="1:9" ht="15.75" x14ac:dyDescent="0.2">
      <c r="A61" s="12"/>
      <c r="B61" s="5"/>
      <c r="C61" s="2"/>
      <c r="D61" s="2"/>
      <c r="E61" s="28"/>
      <c r="H61" s="20"/>
      <c r="I61" s="21"/>
    </row>
    <row r="62" spans="1:9" ht="31.5" x14ac:dyDescent="0.25">
      <c r="A62" s="8" t="s">
        <v>95</v>
      </c>
      <c r="B62" s="4">
        <v>0.8125</v>
      </c>
      <c r="C62" s="16" t="s">
        <v>20</v>
      </c>
      <c r="D62" s="24" t="s">
        <v>44</v>
      </c>
      <c r="E62" s="29" t="s">
        <v>43</v>
      </c>
      <c r="H62" s="20"/>
      <c r="I62" s="21"/>
    </row>
    <row r="63" spans="1:9" ht="30.75" x14ac:dyDescent="0.25">
      <c r="A63" s="9" t="s">
        <v>94</v>
      </c>
      <c r="B63" s="4">
        <v>0.3125</v>
      </c>
      <c r="C63" s="16" t="s">
        <v>40</v>
      </c>
      <c r="D63" s="16" t="s">
        <v>2</v>
      </c>
      <c r="E63" s="27"/>
      <c r="H63" s="20"/>
      <c r="I63" s="21"/>
    </row>
    <row r="64" spans="1:9" ht="15.75" x14ac:dyDescent="0.25">
      <c r="A64" s="9"/>
      <c r="B64" s="4">
        <v>0.375</v>
      </c>
      <c r="C64" s="16" t="s">
        <v>45</v>
      </c>
      <c r="D64" s="16" t="s">
        <v>46</v>
      </c>
      <c r="E64" s="29" t="s">
        <v>50</v>
      </c>
      <c r="H64" s="20"/>
      <c r="I64" s="21"/>
    </row>
    <row r="65" spans="1:11" ht="15.75" x14ac:dyDescent="0.25">
      <c r="A65" s="10"/>
      <c r="B65" s="4">
        <v>0.4375</v>
      </c>
      <c r="C65" s="16" t="s">
        <v>48</v>
      </c>
      <c r="D65" s="16" t="s">
        <v>31</v>
      </c>
      <c r="E65" s="29" t="s">
        <v>21</v>
      </c>
      <c r="H65" s="18"/>
      <c r="I65" s="18"/>
    </row>
    <row r="66" spans="1:11" ht="15.75" x14ac:dyDescent="0.25">
      <c r="A66" s="10"/>
      <c r="B66" s="4" t="s">
        <v>92</v>
      </c>
      <c r="C66" s="16" t="s">
        <v>8</v>
      </c>
      <c r="D66" s="16" t="s">
        <v>19</v>
      </c>
      <c r="E66" s="28"/>
      <c r="H66" s="18"/>
      <c r="I66" s="18"/>
    </row>
    <row r="67" spans="1:11" ht="15" x14ac:dyDescent="0.2">
      <c r="A67" s="8"/>
      <c r="B67" s="5"/>
      <c r="C67" s="2"/>
      <c r="D67" s="2"/>
      <c r="E67" s="2"/>
      <c r="H67" s="20"/>
      <c r="I67" s="21"/>
    </row>
    <row r="68" spans="1:11" ht="15.75" x14ac:dyDescent="0.25">
      <c r="A68" s="9" t="s">
        <v>74</v>
      </c>
      <c r="B68" s="4">
        <v>0.70833333333333337</v>
      </c>
      <c r="C68" s="16" t="s">
        <v>16</v>
      </c>
      <c r="D68" s="16" t="s">
        <v>37</v>
      </c>
      <c r="E68" s="16" t="s">
        <v>22</v>
      </c>
      <c r="H68" s="20"/>
      <c r="I68" s="21"/>
    </row>
    <row r="69" spans="1:11" ht="15.75" x14ac:dyDescent="0.25">
      <c r="A69" s="9" t="s">
        <v>75</v>
      </c>
      <c r="B69" s="4">
        <v>0.3125</v>
      </c>
      <c r="C69" s="16" t="s">
        <v>2</v>
      </c>
      <c r="D69" s="16" t="s">
        <v>53</v>
      </c>
      <c r="E69" s="2"/>
      <c r="H69" s="18"/>
      <c r="I69" s="18"/>
      <c r="K69" s="18"/>
    </row>
    <row r="70" spans="1:11" ht="15.75" x14ac:dyDescent="0.25">
      <c r="A70" s="10"/>
      <c r="B70" s="4">
        <v>0.39583333333333331</v>
      </c>
      <c r="C70" s="16" t="s">
        <v>24</v>
      </c>
      <c r="D70" s="16" t="s">
        <v>33</v>
      </c>
      <c r="E70" s="24" t="s">
        <v>32</v>
      </c>
      <c r="H70" s="18"/>
      <c r="I70" s="18"/>
    </row>
    <row r="71" spans="1:11" ht="15.75" x14ac:dyDescent="0.25">
      <c r="A71" s="10"/>
      <c r="B71" s="4">
        <v>0.47916666666666669</v>
      </c>
      <c r="C71" s="16" t="s">
        <v>23</v>
      </c>
      <c r="D71" s="16" t="s">
        <v>36</v>
      </c>
      <c r="E71" s="16" t="s">
        <v>20</v>
      </c>
    </row>
    <row r="72" spans="1:11" ht="15" x14ac:dyDescent="0.2">
      <c r="A72" s="10"/>
      <c r="B72" s="4"/>
      <c r="C72" s="2"/>
      <c r="E72" s="2"/>
    </row>
    <row r="73" spans="1:11" ht="15.75" x14ac:dyDescent="0.25">
      <c r="A73" s="9" t="s">
        <v>76</v>
      </c>
      <c r="B73" s="4">
        <v>0.70833333333333337</v>
      </c>
      <c r="C73" s="16" t="s">
        <v>35</v>
      </c>
      <c r="D73" s="16" t="s">
        <v>14</v>
      </c>
      <c r="E73" s="2"/>
    </row>
    <row r="74" spans="1:11" ht="15.75" x14ac:dyDescent="0.25">
      <c r="A74" s="9" t="s">
        <v>77</v>
      </c>
      <c r="B74" s="4">
        <v>0.3125</v>
      </c>
      <c r="C74" s="16" t="s">
        <v>27</v>
      </c>
      <c r="D74" s="16" t="s">
        <v>25</v>
      </c>
      <c r="E74" s="2"/>
    </row>
    <row r="75" spans="1:11" ht="15.75" x14ac:dyDescent="0.25">
      <c r="A75" s="10"/>
      <c r="B75" s="4">
        <v>0.39583333333333331</v>
      </c>
      <c r="C75" s="16" t="s">
        <v>100</v>
      </c>
      <c r="D75" s="16" t="s">
        <v>9</v>
      </c>
      <c r="E75" s="16" t="s">
        <v>18</v>
      </c>
    </row>
    <row r="76" spans="1:11" ht="15.75" x14ac:dyDescent="0.25">
      <c r="A76" s="10"/>
      <c r="B76" s="4">
        <v>0.47916666666666669</v>
      </c>
      <c r="C76" s="16" t="s">
        <v>10</v>
      </c>
      <c r="D76" s="16" t="s">
        <v>30</v>
      </c>
    </row>
    <row r="77" spans="1:11" ht="15.75" x14ac:dyDescent="0.25">
      <c r="A77" s="10"/>
      <c r="B77" s="4"/>
      <c r="C77" s="16"/>
      <c r="D77" s="16"/>
      <c r="E77" s="2"/>
    </row>
    <row r="78" spans="1:11" ht="30.75" x14ac:dyDescent="0.25">
      <c r="A78" s="10" t="s">
        <v>101</v>
      </c>
      <c r="B78" s="4">
        <v>0.79166666666666663</v>
      </c>
      <c r="C78" s="16" t="s">
        <v>103</v>
      </c>
      <c r="D78" s="16" t="s">
        <v>102</v>
      </c>
      <c r="E78" s="2"/>
    </row>
    <row r="79" spans="1:11" ht="15" x14ac:dyDescent="0.2">
      <c r="A79" s="10"/>
      <c r="B79" s="5"/>
    </row>
    <row r="80" spans="1:11" ht="15.75" x14ac:dyDescent="0.25">
      <c r="A80" s="9" t="s">
        <v>78</v>
      </c>
      <c r="B80" s="4">
        <v>0.70833333333333337</v>
      </c>
      <c r="C80" s="16" t="s">
        <v>11</v>
      </c>
      <c r="D80" s="16" t="s">
        <v>38</v>
      </c>
      <c r="E80" s="16" t="s">
        <v>5</v>
      </c>
    </row>
    <row r="81" spans="1:13" ht="15.75" x14ac:dyDescent="0.25">
      <c r="A81" s="9" t="s">
        <v>79</v>
      </c>
      <c r="B81" s="4">
        <v>0.3125</v>
      </c>
      <c r="C81" s="16" t="s">
        <v>40</v>
      </c>
      <c r="D81" s="16" t="s">
        <v>2</v>
      </c>
      <c r="E81" s="2"/>
    </row>
    <row r="82" spans="1:13" ht="15.75" x14ac:dyDescent="0.25">
      <c r="A82" s="10"/>
      <c r="B82" s="4">
        <v>0.39583333333333331</v>
      </c>
      <c r="C82" s="16" t="s">
        <v>47</v>
      </c>
      <c r="D82" s="24" t="s">
        <v>44</v>
      </c>
      <c r="E82" s="24" t="s">
        <v>43</v>
      </c>
      <c r="G82" s="16"/>
    </row>
    <row r="83" spans="1:13" ht="15.75" x14ac:dyDescent="0.25">
      <c r="A83" s="10"/>
      <c r="B83" s="4">
        <v>0.47916666666666669</v>
      </c>
      <c r="C83" s="16" t="s">
        <v>8</v>
      </c>
      <c r="D83" s="16" t="s">
        <v>49</v>
      </c>
      <c r="E83" s="16" t="s">
        <v>48</v>
      </c>
    </row>
    <row r="84" spans="1:13" ht="15" x14ac:dyDescent="0.2">
      <c r="A84" s="8"/>
      <c r="B84" s="6"/>
      <c r="C84" s="2"/>
      <c r="D84" s="2"/>
      <c r="E84" s="2"/>
    </row>
    <row r="85" spans="1:13" ht="15.75" x14ac:dyDescent="0.25">
      <c r="A85" s="14" t="s">
        <v>59</v>
      </c>
      <c r="B85" s="6"/>
      <c r="C85" s="2"/>
      <c r="D85" s="2"/>
      <c r="E85" s="2"/>
      <c r="M85" s="25"/>
    </row>
    <row r="86" spans="1:13" ht="30.75" customHeight="1" x14ac:dyDescent="0.25">
      <c r="A86" s="98" t="s">
        <v>105</v>
      </c>
      <c r="B86" s="15">
        <v>10.416666666666666</v>
      </c>
      <c r="C86" s="16" t="s">
        <v>48</v>
      </c>
      <c r="D86" s="16" t="s">
        <v>36</v>
      </c>
      <c r="E86" s="2"/>
    </row>
    <row r="87" spans="1:13" ht="15.75" x14ac:dyDescent="0.25">
      <c r="A87" s="98"/>
      <c r="B87" s="15">
        <v>12</v>
      </c>
      <c r="C87" s="16" t="s">
        <v>24</v>
      </c>
      <c r="D87" s="16" t="s">
        <v>26</v>
      </c>
      <c r="E87" s="16" t="s">
        <v>31</v>
      </c>
    </row>
    <row r="88" spans="1:13" ht="15.75" x14ac:dyDescent="0.25">
      <c r="A88" s="9" t="s">
        <v>80</v>
      </c>
      <c r="B88" s="4">
        <v>0.70833333333333337</v>
      </c>
      <c r="C88" s="16" t="s">
        <v>51</v>
      </c>
      <c r="D88" s="16" t="s">
        <v>52</v>
      </c>
      <c r="E88" s="2"/>
    </row>
    <row r="89" spans="1:13" ht="15.75" x14ac:dyDescent="0.25">
      <c r="A89" s="9" t="s">
        <v>81</v>
      </c>
      <c r="B89" s="4">
        <v>0.3125</v>
      </c>
      <c r="C89" s="16" t="s">
        <v>4</v>
      </c>
      <c r="D89" s="16" t="s">
        <v>13</v>
      </c>
      <c r="E89" s="2"/>
    </row>
    <row r="90" spans="1:13" ht="15.75" x14ac:dyDescent="0.25">
      <c r="A90" s="10"/>
      <c r="B90" s="4">
        <v>0.39583333333333331</v>
      </c>
      <c r="C90" s="16" t="s">
        <v>18</v>
      </c>
      <c r="D90" s="16" t="s">
        <v>50</v>
      </c>
      <c r="E90" s="16" t="s">
        <v>41</v>
      </c>
    </row>
    <row r="91" spans="1:13" ht="15.75" x14ac:dyDescent="0.25">
      <c r="A91" s="10"/>
      <c r="B91" s="4">
        <v>0.47916666666666669</v>
      </c>
      <c r="C91" s="16" t="s">
        <v>39</v>
      </c>
      <c r="D91" s="16" t="s">
        <v>31</v>
      </c>
      <c r="E91" s="16" t="s">
        <v>17</v>
      </c>
    </row>
    <row r="92" spans="1:13" ht="15" x14ac:dyDescent="0.2">
      <c r="A92" s="8"/>
      <c r="B92" s="6"/>
      <c r="C92" s="2"/>
      <c r="D92" s="2"/>
      <c r="E92" s="2"/>
    </row>
    <row r="93" spans="1:13" ht="15.75" x14ac:dyDescent="0.25">
      <c r="A93" s="9" t="s">
        <v>82</v>
      </c>
      <c r="B93" s="4">
        <v>0.70833333333333337</v>
      </c>
      <c r="C93" s="16" t="s">
        <v>42</v>
      </c>
      <c r="D93" s="16" t="s">
        <v>22</v>
      </c>
      <c r="E93" s="2"/>
    </row>
    <row r="94" spans="1:13" ht="15.75" x14ac:dyDescent="0.25">
      <c r="A94" s="9" t="s">
        <v>83</v>
      </c>
      <c r="B94" s="4">
        <v>0.3125</v>
      </c>
      <c r="C94" s="16" t="s">
        <v>12</v>
      </c>
      <c r="D94" s="16" t="s">
        <v>32</v>
      </c>
      <c r="E94" s="2"/>
    </row>
    <row r="95" spans="1:13" ht="15.75" x14ac:dyDescent="0.25">
      <c r="A95" s="10"/>
      <c r="B95" s="4">
        <v>0.39583333333333331</v>
      </c>
      <c r="C95" s="16" t="s">
        <v>21</v>
      </c>
      <c r="D95" s="16" t="s">
        <v>36</v>
      </c>
      <c r="E95" s="16" t="s">
        <v>53</v>
      </c>
    </row>
    <row r="96" spans="1:13" ht="15.75" x14ac:dyDescent="0.25">
      <c r="A96" s="10"/>
      <c r="B96" s="4">
        <v>0.47916666666666669</v>
      </c>
      <c r="C96" s="16" t="s">
        <v>20</v>
      </c>
      <c r="D96" s="16" t="s">
        <v>24</v>
      </c>
      <c r="E96" s="16" t="s">
        <v>26</v>
      </c>
    </row>
    <row r="97" spans="1:5" ht="15" x14ac:dyDescent="0.2">
      <c r="A97" s="8"/>
      <c r="B97" s="6"/>
      <c r="C97" s="2"/>
      <c r="D97" s="2"/>
      <c r="E97" s="2"/>
    </row>
    <row r="98" spans="1:5" ht="15.75" x14ac:dyDescent="0.25">
      <c r="A98" s="9" t="s">
        <v>84</v>
      </c>
      <c r="B98" s="4">
        <v>0.70833333333333337</v>
      </c>
      <c r="C98" s="16" t="s">
        <v>45</v>
      </c>
      <c r="D98" s="16" t="s">
        <v>46</v>
      </c>
      <c r="E98" s="13"/>
    </row>
    <row r="99" spans="1:5" ht="15.75" x14ac:dyDescent="0.25">
      <c r="A99" s="9" t="s">
        <v>85</v>
      </c>
      <c r="B99" s="4">
        <v>0.3125</v>
      </c>
      <c r="C99" s="16" t="s">
        <v>25</v>
      </c>
      <c r="D99" s="16" t="s">
        <v>40</v>
      </c>
      <c r="E99" s="2"/>
    </row>
    <row r="100" spans="1:5" ht="15.75" x14ac:dyDescent="0.25">
      <c r="A100" s="10"/>
      <c r="B100" s="4">
        <v>0.39583333333333331</v>
      </c>
      <c r="C100" s="16" t="s">
        <v>48</v>
      </c>
      <c r="D100" s="16" t="s">
        <v>29</v>
      </c>
      <c r="E100" s="16" t="s">
        <v>49</v>
      </c>
    </row>
    <row r="101" spans="1:5" ht="15.75" x14ac:dyDescent="0.25">
      <c r="A101" s="10"/>
      <c r="B101" s="4">
        <v>0.47916666666666669</v>
      </c>
      <c r="C101" s="16" t="s">
        <v>6</v>
      </c>
      <c r="D101" s="16" t="s">
        <v>23</v>
      </c>
      <c r="E101" s="13"/>
    </row>
    <row r="102" spans="1:5" ht="15" x14ac:dyDescent="0.2">
      <c r="A102" s="8"/>
      <c r="B102" s="6"/>
      <c r="C102" s="2"/>
      <c r="D102" s="2"/>
      <c r="E102" s="2"/>
    </row>
    <row r="103" spans="1:5" ht="15.75" x14ac:dyDescent="0.25">
      <c r="A103" s="9" t="s">
        <v>86</v>
      </c>
      <c r="B103" s="4">
        <v>0.70833333333333337</v>
      </c>
      <c r="C103" s="16" t="s">
        <v>16</v>
      </c>
      <c r="D103" s="16" t="s">
        <v>37</v>
      </c>
      <c r="E103" s="13"/>
    </row>
    <row r="104" spans="1:5" ht="15.75" x14ac:dyDescent="0.25">
      <c r="A104" s="9" t="s">
        <v>87</v>
      </c>
      <c r="B104" s="4">
        <v>0.3125</v>
      </c>
      <c r="C104" s="16" t="s">
        <v>14</v>
      </c>
      <c r="D104" s="16" t="s">
        <v>35</v>
      </c>
      <c r="E104" s="2"/>
    </row>
    <row r="105" spans="1:5" ht="15.75" x14ac:dyDescent="0.25">
      <c r="A105" s="10"/>
      <c r="B105" s="4">
        <v>0.39583333333333331</v>
      </c>
      <c r="C105" s="16" t="s">
        <v>47</v>
      </c>
      <c r="D105" s="16" t="s">
        <v>28</v>
      </c>
      <c r="E105" s="16" t="s">
        <v>30</v>
      </c>
    </row>
    <row r="106" spans="1:5" ht="15.75" x14ac:dyDescent="0.25">
      <c r="A106" s="10"/>
      <c r="B106" s="4">
        <v>0.47916666666666669</v>
      </c>
      <c r="C106" s="16" t="s">
        <v>19</v>
      </c>
      <c r="D106" s="16" t="s">
        <v>9</v>
      </c>
    </row>
    <row r="107" spans="1:5" ht="15" x14ac:dyDescent="0.2">
      <c r="A107" s="8"/>
      <c r="B107" s="6"/>
      <c r="D107" s="2"/>
      <c r="E107" s="2"/>
    </row>
    <row r="108" spans="1:5" ht="15.75" x14ac:dyDescent="0.25">
      <c r="A108" s="9" t="s">
        <v>88</v>
      </c>
      <c r="B108" s="4">
        <v>0.70833333333333337</v>
      </c>
      <c r="C108" s="16" t="s">
        <v>13</v>
      </c>
      <c r="D108" s="16" t="s">
        <v>51</v>
      </c>
      <c r="E108" s="16" t="s">
        <v>52</v>
      </c>
    </row>
    <row r="109" spans="1:5" ht="15.75" x14ac:dyDescent="0.25">
      <c r="A109" s="9" t="s">
        <v>89</v>
      </c>
      <c r="B109" s="4">
        <v>0.3125</v>
      </c>
      <c r="C109" s="17" t="s">
        <v>4</v>
      </c>
      <c r="D109" s="16" t="s">
        <v>2</v>
      </c>
      <c r="E109" s="2"/>
    </row>
    <row r="110" spans="1:5" ht="15.75" x14ac:dyDescent="0.25">
      <c r="A110" s="10"/>
      <c r="B110" s="4">
        <v>0.39583333333333331</v>
      </c>
      <c r="C110" s="16" t="s">
        <v>33</v>
      </c>
      <c r="D110" s="24" t="s">
        <v>44</v>
      </c>
      <c r="E110" s="24" t="s">
        <v>43</v>
      </c>
    </row>
    <row r="111" spans="1:5" ht="15.75" x14ac:dyDescent="0.25">
      <c r="A111" s="10"/>
      <c r="B111" s="4">
        <v>0.47916666666666669</v>
      </c>
      <c r="C111" s="16" t="s">
        <v>22</v>
      </c>
      <c r="D111" s="16" t="s">
        <v>26</v>
      </c>
      <c r="E111" s="16" t="s">
        <v>10</v>
      </c>
    </row>
    <row r="113" spans="1:5" ht="15.75" x14ac:dyDescent="0.25">
      <c r="A113" s="9" t="s">
        <v>90</v>
      </c>
      <c r="B113" s="4">
        <v>0.70833333333333337</v>
      </c>
      <c r="C113" s="16" t="s">
        <v>17</v>
      </c>
      <c r="D113" s="17" t="s">
        <v>27</v>
      </c>
    </row>
    <row r="114" spans="1:5" ht="15.75" x14ac:dyDescent="0.25">
      <c r="A114" s="9" t="s">
        <v>91</v>
      </c>
      <c r="B114" s="4">
        <v>0.3125</v>
      </c>
      <c r="C114" s="16" t="s">
        <v>7</v>
      </c>
      <c r="D114" s="16" t="s">
        <v>3</v>
      </c>
      <c r="E114" s="2"/>
    </row>
    <row r="115" spans="1:5" ht="15.75" x14ac:dyDescent="0.25">
      <c r="A115" s="10"/>
      <c r="B115" s="4">
        <v>0.39583333333333331</v>
      </c>
      <c r="C115" s="17" t="s">
        <v>100</v>
      </c>
      <c r="D115" s="16" t="s">
        <v>36</v>
      </c>
      <c r="E115" s="16" t="s">
        <v>41</v>
      </c>
    </row>
    <row r="116" spans="1:5" ht="15.75" x14ac:dyDescent="0.25">
      <c r="A116" s="10"/>
      <c r="B116" s="4">
        <v>0.47916666666666669</v>
      </c>
      <c r="C116" s="16" t="s">
        <v>29</v>
      </c>
      <c r="D116" s="16" t="s">
        <v>31</v>
      </c>
      <c r="E116" s="16" t="s">
        <v>39</v>
      </c>
    </row>
    <row r="117" spans="1:5" ht="15.75" x14ac:dyDescent="0.25">
      <c r="A117" s="19" t="s">
        <v>104</v>
      </c>
      <c r="B117" s="23">
        <v>0.58333333333333337</v>
      </c>
      <c r="C117" s="24" t="s">
        <v>6</v>
      </c>
      <c r="D117" s="24" t="s">
        <v>44</v>
      </c>
      <c r="E117" s="19"/>
    </row>
  </sheetData>
  <mergeCells count="1">
    <mergeCell ref="A86:A87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66" zoomScale="90" zoomScaleNormal="90" workbookViewId="0">
      <selection activeCell="E112" sqref="E112"/>
    </sheetView>
  </sheetViews>
  <sheetFormatPr defaultRowHeight="12.75" x14ac:dyDescent="0.2"/>
  <cols>
    <col min="1" max="1" width="16.5703125" style="22" customWidth="1"/>
    <col min="2" max="2" width="9" style="22" bestFit="1" customWidth="1"/>
    <col min="3" max="3" width="21" style="22" bestFit="1" customWidth="1"/>
    <col min="4" max="4" width="20.85546875" style="22" bestFit="1" customWidth="1"/>
    <col min="5" max="5" width="19.5703125" style="22" bestFit="1" customWidth="1"/>
    <col min="6" max="6" width="15.85546875" style="22" bestFit="1" customWidth="1"/>
    <col min="7" max="7" width="20.5703125" style="22" bestFit="1" customWidth="1"/>
    <col min="8" max="16384" width="9.140625" style="22"/>
  </cols>
  <sheetData>
    <row r="1" spans="1:8" x14ac:dyDescent="0.2">
      <c r="A1" s="35" t="s">
        <v>0</v>
      </c>
      <c r="B1" s="38"/>
      <c r="C1" s="39" t="s">
        <v>1</v>
      </c>
      <c r="D1" s="39" t="s">
        <v>1</v>
      </c>
      <c r="E1" s="39" t="s">
        <v>1</v>
      </c>
    </row>
    <row r="3" spans="1:8" x14ac:dyDescent="0.2">
      <c r="A3" s="22" t="s">
        <v>113</v>
      </c>
    </row>
    <row r="5" spans="1:8" x14ac:dyDescent="0.2">
      <c r="A5" s="30" t="s">
        <v>88</v>
      </c>
      <c r="B5" s="31">
        <v>0.70833333333333337</v>
      </c>
      <c r="C5" s="42" t="s">
        <v>13</v>
      </c>
      <c r="D5" s="42" t="s">
        <v>51</v>
      </c>
      <c r="E5" s="42" t="s">
        <v>52</v>
      </c>
    </row>
    <row r="6" spans="1:8" x14ac:dyDescent="0.2">
      <c r="A6" s="30" t="s">
        <v>89</v>
      </c>
      <c r="B6" s="31">
        <v>0.3125</v>
      </c>
      <c r="C6" s="43" t="s">
        <v>4</v>
      </c>
      <c r="D6" s="32"/>
      <c r="E6" s="32"/>
    </row>
    <row r="7" spans="1:8" x14ac:dyDescent="0.2">
      <c r="A7" s="35"/>
      <c r="B7" s="31">
        <v>0.39583333333333331</v>
      </c>
      <c r="C7" s="42" t="s">
        <v>33</v>
      </c>
      <c r="D7" s="45" t="s">
        <v>44</v>
      </c>
      <c r="E7" s="45" t="s">
        <v>43</v>
      </c>
    </row>
    <row r="8" spans="1:8" x14ac:dyDescent="0.2">
      <c r="A8" s="35"/>
      <c r="B8" s="31">
        <v>0.47916666666666669</v>
      </c>
      <c r="C8" s="42" t="s">
        <v>22</v>
      </c>
      <c r="D8" s="42" t="s">
        <v>26</v>
      </c>
      <c r="E8" s="42" t="s">
        <v>10</v>
      </c>
    </row>
    <row r="9" spans="1:8" ht="12" customHeight="1" x14ac:dyDescent="0.2">
      <c r="C9" s="36"/>
      <c r="D9" s="36"/>
      <c r="E9" s="36"/>
    </row>
    <row r="10" spans="1:8" ht="14.25" customHeight="1" x14ac:dyDescent="0.25">
      <c r="A10" s="30" t="s">
        <v>90</v>
      </c>
      <c r="B10" s="31">
        <v>0.70833333333333337</v>
      </c>
      <c r="C10" s="42" t="s">
        <v>17</v>
      </c>
      <c r="D10" s="43" t="s">
        <v>27</v>
      </c>
      <c r="E10" s="36"/>
      <c r="F10" s="16"/>
      <c r="G10" s="17"/>
      <c r="H10"/>
    </row>
    <row r="11" spans="1:8" ht="12.75" customHeight="1" x14ac:dyDescent="0.25">
      <c r="A11" s="30" t="s">
        <v>91</v>
      </c>
      <c r="B11" s="31">
        <v>0.3125</v>
      </c>
      <c r="C11" s="42" t="s">
        <v>7</v>
      </c>
      <c r="D11" s="42" t="s">
        <v>3</v>
      </c>
      <c r="E11" s="32"/>
      <c r="F11" s="16"/>
      <c r="G11" s="16"/>
      <c r="H11" s="2"/>
    </row>
    <row r="12" spans="1:8" ht="14.25" customHeight="1" x14ac:dyDescent="0.25">
      <c r="A12" s="35"/>
      <c r="B12" s="31">
        <v>0.39583333333333331</v>
      </c>
      <c r="C12" s="43" t="s">
        <v>100</v>
      </c>
      <c r="D12" s="42" t="s">
        <v>36</v>
      </c>
      <c r="E12" s="32"/>
      <c r="F12" s="17"/>
      <c r="G12" s="16"/>
      <c r="H12" s="16"/>
    </row>
    <row r="13" spans="1:8" ht="15" customHeight="1" x14ac:dyDescent="0.25">
      <c r="A13" s="35"/>
      <c r="B13" s="31">
        <v>0.47916666666666669</v>
      </c>
      <c r="C13" s="42" t="s">
        <v>102</v>
      </c>
      <c r="D13" s="42" t="s">
        <v>31</v>
      </c>
      <c r="E13" s="32"/>
      <c r="F13" s="16"/>
      <c r="G13" s="16"/>
      <c r="H13" s="16"/>
    </row>
    <row r="14" spans="1:8" x14ac:dyDescent="0.2">
      <c r="A14" s="35"/>
      <c r="B14" s="31"/>
      <c r="C14" s="32"/>
      <c r="D14" s="32"/>
      <c r="E14" s="32"/>
    </row>
    <row r="15" spans="1:8" x14ac:dyDescent="0.2">
      <c r="A15" s="22" t="s">
        <v>104</v>
      </c>
      <c r="B15" s="37">
        <v>0.58333333333333337</v>
      </c>
      <c r="C15" s="45" t="s">
        <v>8</v>
      </c>
      <c r="D15" s="45" t="s">
        <v>44</v>
      </c>
      <c r="E15" s="36"/>
    </row>
    <row r="17" spans="1:5" x14ac:dyDescent="0.2">
      <c r="A17" s="22" t="s">
        <v>114</v>
      </c>
      <c r="B17" s="31">
        <v>0.70833333333333337</v>
      </c>
      <c r="C17" s="42" t="s">
        <v>45</v>
      </c>
      <c r="D17" s="42" t="s">
        <v>46</v>
      </c>
    </row>
    <row r="18" spans="1:5" x14ac:dyDescent="0.2">
      <c r="B18" s="31">
        <v>0.3125</v>
      </c>
      <c r="C18" s="42" t="s">
        <v>25</v>
      </c>
      <c r="D18" s="42" t="s">
        <v>23</v>
      </c>
      <c r="E18" s="34"/>
    </row>
    <row r="19" spans="1:5" x14ac:dyDescent="0.2">
      <c r="B19" s="31">
        <v>0.39583333333333331</v>
      </c>
      <c r="C19" s="42" t="s">
        <v>47</v>
      </c>
      <c r="D19" s="42" t="s">
        <v>21</v>
      </c>
      <c r="E19" s="43" t="s">
        <v>50</v>
      </c>
    </row>
    <row r="20" spans="1:5" x14ac:dyDescent="0.2">
      <c r="B20" s="31">
        <v>0.47916666666666669</v>
      </c>
      <c r="C20" s="42" t="s">
        <v>22</v>
      </c>
      <c r="D20" s="42" t="s">
        <v>9</v>
      </c>
    </row>
    <row r="21" spans="1:5" x14ac:dyDescent="0.2">
      <c r="B21" s="31"/>
    </row>
    <row r="22" spans="1:5" x14ac:dyDescent="0.2">
      <c r="A22" s="22" t="s">
        <v>115</v>
      </c>
      <c r="B22" s="31">
        <v>0.70833333333333337</v>
      </c>
      <c r="C22" s="42" t="s">
        <v>42</v>
      </c>
      <c r="D22" s="42" t="s">
        <v>13</v>
      </c>
      <c r="E22" s="32"/>
    </row>
    <row r="23" spans="1:5" x14ac:dyDescent="0.2">
      <c r="A23" s="22" t="s">
        <v>116</v>
      </c>
      <c r="B23" s="31">
        <v>0.3125</v>
      </c>
      <c r="C23" s="42" t="s">
        <v>40</v>
      </c>
      <c r="D23" s="43" t="s">
        <v>4</v>
      </c>
      <c r="E23" s="34"/>
    </row>
    <row r="24" spans="1:5" x14ac:dyDescent="0.2">
      <c r="B24" s="31">
        <v>0.39583333333333331</v>
      </c>
      <c r="C24" s="42" t="s">
        <v>6</v>
      </c>
      <c r="D24" s="42" t="s">
        <v>147</v>
      </c>
      <c r="E24" s="43" t="s">
        <v>48</v>
      </c>
    </row>
    <row r="25" spans="1:5" x14ac:dyDescent="0.2">
      <c r="B25" s="31">
        <v>0.47916666666666669</v>
      </c>
      <c r="C25" s="43" t="s">
        <v>44</v>
      </c>
      <c r="D25" s="43" t="s">
        <v>43</v>
      </c>
    </row>
    <row r="26" spans="1:5" x14ac:dyDescent="0.2">
      <c r="B26" s="31"/>
    </row>
    <row r="27" spans="1:5" x14ac:dyDescent="0.2">
      <c r="A27" s="22" t="s">
        <v>117</v>
      </c>
      <c r="B27" s="31">
        <v>0.70833333333333337</v>
      </c>
      <c r="C27" s="42" t="s">
        <v>35</v>
      </c>
      <c r="D27" s="42" t="s">
        <v>14</v>
      </c>
      <c r="E27" s="34"/>
    </row>
    <row r="28" spans="1:5" x14ac:dyDescent="0.2">
      <c r="A28" s="22" t="s">
        <v>118</v>
      </c>
      <c r="B28" s="31">
        <v>0.3125</v>
      </c>
      <c r="C28" s="42" t="s">
        <v>20</v>
      </c>
      <c r="D28" s="42" t="s">
        <v>30</v>
      </c>
    </row>
    <row r="29" spans="1:5" x14ac:dyDescent="0.2">
      <c r="B29" s="31">
        <v>0.39583333333333331</v>
      </c>
      <c r="C29" s="42" t="s">
        <v>33</v>
      </c>
      <c r="D29" s="42" t="s">
        <v>8</v>
      </c>
      <c r="E29" s="42" t="s">
        <v>28</v>
      </c>
    </row>
    <row r="30" spans="1:5" x14ac:dyDescent="0.2">
      <c r="B30" s="31">
        <v>0.47916666666666669</v>
      </c>
      <c r="C30" s="42" t="s">
        <v>19</v>
      </c>
      <c r="D30" s="42" t="s">
        <v>53</v>
      </c>
    </row>
    <row r="31" spans="1:5" x14ac:dyDescent="0.2">
      <c r="B31" s="31"/>
    </row>
    <row r="32" spans="1:5" x14ac:dyDescent="0.2">
      <c r="A32" s="22" t="s">
        <v>119</v>
      </c>
      <c r="B32" s="31">
        <v>0.70833333333333337</v>
      </c>
      <c r="C32" s="42" t="s">
        <v>16</v>
      </c>
      <c r="D32" s="42" t="s">
        <v>10</v>
      </c>
    </row>
    <row r="33" spans="1:5" x14ac:dyDescent="0.2">
      <c r="A33" s="22" t="s">
        <v>120</v>
      </c>
      <c r="B33" s="31">
        <v>0.3125</v>
      </c>
      <c r="C33" s="42" t="s">
        <v>32</v>
      </c>
      <c r="D33" s="42" t="s">
        <v>18</v>
      </c>
      <c r="E33" s="34"/>
    </row>
    <row r="34" spans="1:5" x14ac:dyDescent="0.2">
      <c r="B34" s="31">
        <v>0.39583333333333331</v>
      </c>
      <c r="C34" s="42" t="s">
        <v>39</v>
      </c>
      <c r="D34" s="42" t="s">
        <v>41</v>
      </c>
    </row>
    <row r="35" spans="1:5" x14ac:dyDescent="0.2">
      <c r="B35" s="31">
        <v>0.47916666666666669</v>
      </c>
      <c r="C35" s="42" t="s">
        <v>9</v>
      </c>
      <c r="D35" s="42" t="s">
        <v>102</v>
      </c>
    </row>
    <row r="36" spans="1:5" x14ac:dyDescent="0.2">
      <c r="B36" s="31"/>
    </row>
    <row r="37" spans="1:5" x14ac:dyDescent="0.2">
      <c r="A37" s="22" t="s">
        <v>121</v>
      </c>
      <c r="B37" s="31">
        <v>0.70833333333333337</v>
      </c>
      <c r="C37" s="42" t="s">
        <v>51</v>
      </c>
      <c r="D37" s="42" t="s">
        <v>52</v>
      </c>
    </row>
    <row r="38" spans="1:5" x14ac:dyDescent="0.2">
      <c r="A38" s="22" t="s">
        <v>122</v>
      </c>
      <c r="B38" s="31">
        <v>0.3125</v>
      </c>
      <c r="C38" s="42" t="s">
        <v>25</v>
      </c>
      <c r="D38" s="43" t="s">
        <v>27</v>
      </c>
    </row>
    <row r="39" spans="1:5" x14ac:dyDescent="0.2">
      <c r="B39" s="31">
        <v>0.39583333333333331</v>
      </c>
      <c r="C39" s="42" t="s">
        <v>8</v>
      </c>
      <c r="D39" s="43" t="s">
        <v>47</v>
      </c>
      <c r="E39" s="32"/>
    </row>
    <row r="40" spans="1:5" x14ac:dyDescent="0.2">
      <c r="B40" s="31">
        <v>0.47916666666666669</v>
      </c>
      <c r="C40" s="42" t="s">
        <v>17</v>
      </c>
      <c r="D40" s="42" t="s">
        <v>26</v>
      </c>
    </row>
    <row r="41" spans="1:5" x14ac:dyDescent="0.2">
      <c r="B41" s="31"/>
    </row>
    <row r="42" spans="1:5" x14ac:dyDescent="0.2">
      <c r="A42" s="22" t="s">
        <v>123</v>
      </c>
      <c r="B42" s="31">
        <v>0.70833333333333337</v>
      </c>
      <c r="C42" s="42" t="s">
        <v>40</v>
      </c>
      <c r="D42" s="42" t="s">
        <v>6</v>
      </c>
    </row>
    <row r="43" spans="1:5" x14ac:dyDescent="0.2">
      <c r="A43" s="22" t="s">
        <v>124</v>
      </c>
      <c r="B43" s="31">
        <v>0.3125</v>
      </c>
      <c r="C43" s="42" t="s">
        <v>147</v>
      </c>
      <c r="D43" s="43" t="s">
        <v>4</v>
      </c>
    </row>
    <row r="44" spans="1:5" x14ac:dyDescent="0.2">
      <c r="B44" s="31">
        <v>0.39583333333333331</v>
      </c>
      <c r="C44" s="42" t="s">
        <v>24</v>
      </c>
      <c r="D44" s="42" t="s">
        <v>21</v>
      </c>
      <c r="E44" s="42"/>
    </row>
    <row r="45" spans="1:5" x14ac:dyDescent="0.2">
      <c r="B45" s="31">
        <v>0.47916666666666669</v>
      </c>
      <c r="C45" s="42" t="s">
        <v>53</v>
      </c>
      <c r="D45" s="42" t="s">
        <v>23</v>
      </c>
    </row>
    <row r="46" spans="1:5" x14ac:dyDescent="0.2">
      <c r="B46" s="31"/>
    </row>
    <row r="47" spans="1:5" x14ac:dyDescent="0.2">
      <c r="A47" s="22" t="s">
        <v>125</v>
      </c>
      <c r="B47" s="31">
        <v>0.70833333333333337</v>
      </c>
      <c r="C47" s="42" t="s">
        <v>13</v>
      </c>
      <c r="D47" s="42" t="s">
        <v>41</v>
      </c>
    </row>
    <row r="48" spans="1:5" x14ac:dyDescent="0.2">
      <c r="A48" s="22" t="s">
        <v>126</v>
      </c>
      <c r="B48" s="31">
        <v>0.3125</v>
      </c>
      <c r="C48" s="42" t="s">
        <v>35</v>
      </c>
      <c r="D48" s="42" t="s">
        <v>14</v>
      </c>
    </row>
    <row r="49" spans="1:5" x14ac:dyDescent="0.2">
      <c r="B49" s="31">
        <v>0.39583333333333331</v>
      </c>
      <c r="C49" s="43" t="s">
        <v>33</v>
      </c>
      <c r="D49" s="42" t="s">
        <v>19</v>
      </c>
      <c r="E49" s="33"/>
    </row>
    <row r="50" spans="1:5" x14ac:dyDescent="0.2">
      <c r="B50" s="31">
        <v>0.47916666666666669</v>
      </c>
      <c r="C50" s="42" t="s">
        <v>30</v>
      </c>
      <c r="D50" s="42" t="s">
        <v>31</v>
      </c>
    </row>
    <row r="51" spans="1:5" x14ac:dyDescent="0.2">
      <c r="B51" s="31"/>
      <c r="D51" s="32"/>
      <c r="E51" s="40"/>
    </row>
    <row r="52" spans="1:5" x14ac:dyDescent="0.2">
      <c r="A52" s="22" t="s">
        <v>127</v>
      </c>
      <c r="B52" s="31">
        <v>0.70833333333333337</v>
      </c>
      <c r="C52" s="42" t="s">
        <v>42</v>
      </c>
      <c r="D52" s="42" t="s">
        <v>20</v>
      </c>
      <c r="E52" s="34" t="s">
        <v>146</v>
      </c>
    </row>
    <row r="53" spans="1:5" x14ac:dyDescent="0.2">
      <c r="A53" s="22" t="s">
        <v>128</v>
      </c>
      <c r="B53" s="31">
        <v>0.3125</v>
      </c>
      <c r="C53" s="43" t="s">
        <v>40</v>
      </c>
      <c r="D53" s="43" t="s">
        <v>32</v>
      </c>
      <c r="E53" s="34"/>
    </row>
    <row r="54" spans="1:5" x14ac:dyDescent="0.2">
      <c r="B54" s="31">
        <v>0.39583333333333331</v>
      </c>
      <c r="C54" s="42" t="s">
        <v>26</v>
      </c>
      <c r="D54" s="42" t="s">
        <v>8</v>
      </c>
    </row>
    <row r="55" spans="1:5" x14ac:dyDescent="0.2">
      <c r="B55" s="31">
        <v>0.47916666666666669</v>
      </c>
      <c r="C55" s="42" t="s">
        <v>45</v>
      </c>
      <c r="D55" s="42" t="s">
        <v>46</v>
      </c>
    </row>
    <row r="56" spans="1:5" x14ac:dyDescent="0.2">
      <c r="B56" s="31"/>
    </row>
    <row r="57" spans="1:5" x14ac:dyDescent="0.2">
      <c r="A57" s="22" t="s">
        <v>129</v>
      </c>
      <c r="B57" s="31">
        <v>0.70833333333333337</v>
      </c>
      <c r="C57" s="42" t="s">
        <v>51</v>
      </c>
      <c r="D57" s="42" t="s">
        <v>52</v>
      </c>
      <c r="E57" s="34"/>
    </row>
    <row r="58" spans="1:5" x14ac:dyDescent="0.2">
      <c r="A58" s="22" t="s">
        <v>130</v>
      </c>
      <c r="B58" s="31">
        <v>0.3125</v>
      </c>
      <c r="C58" s="43" t="s">
        <v>50</v>
      </c>
      <c r="D58" s="43" t="s">
        <v>28</v>
      </c>
      <c r="E58" s="34"/>
    </row>
    <row r="59" spans="1:5" x14ac:dyDescent="0.2">
      <c r="B59" s="31">
        <v>0.39583333333333331</v>
      </c>
      <c r="C59" s="42" t="s">
        <v>24</v>
      </c>
      <c r="D59" s="42" t="s">
        <v>39</v>
      </c>
      <c r="E59" s="32"/>
    </row>
    <row r="60" spans="1:5" x14ac:dyDescent="0.2">
      <c r="B60" s="31">
        <v>0.47916666666666669</v>
      </c>
      <c r="C60" s="42" t="s">
        <v>6</v>
      </c>
      <c r="D60" s="42" t="s">
        <v>36</v>
      </c>
    </row>
    <row r="61" spans="1:5" x14ac:dyDescent="0.2">
      <c r="B61" s="31"/>
    </row>
    <row r="62" spans="1:5" x14ac:dyDescent="0.2">
      <c r="A62" s="22" t="s">
        <v>131</v>
      </c>
      <c r="B62" s="31">
        <v>0.70833333333333337</v>
      </c>
      <c r="C62" s="42" t="s">
        <v>13</v>
      </c>
      <c r="D62" s="42" t="s">
        <v>147</v>
      </c>
    </row>
    <row r="63" spans="1:5" x14ac:dyDescent="0.2">
      <c r="A63" s="22" t="s">
        <v>132</v>
      </c>
      <c r="B63" s="31">
        <v>0.3125</v>
      </c>
      <c r="C63" s="43" t="s">
        <v>44</v>
      </c>
      <c r="D63" s="43" t="s">
        <v>43</v>
      </c>
      <c r="E63" s="41"/>
    </row>
    <row r="64" spans="1:5" x14ac:dyDescent="0.2">
      <c r="B64" s="31">
        <v>0.39583333333333331</v>
      </c>
      <c r="C64" s="42" t="s">
        <v>33</v>
      </c>
      <c r="D64" s="42" t="s">
        <v>21</v>
      </c>
    </row>
    <row r="65" spans="1:5" x14ac:dyDescent="0.2">
      <c r="B65" s="31">
        <v>0.47916666666666669</v>
      </c>
      <c r="C65" s="42" t="s">
        <v>17</v>
      </c>
      <c r="D65" s="42" t="s">
        <v>31</v>
      </c>
      <c r="E65" s="28"/>
    </row>
    <row r="66" spans="1:5" x14ac:dyDescent="0.2">
      <c r="B66" s="31"/>
      <c r="C66" s="34"/>
    </row>
    <row r="67" spans="1:5" x14ac:dyDescent="0.2">
      <c r="A67" s="22" t="s">
        <v>133</v>
      </c>
      <c r="B67" s="31">
        <v>0.70833333333333337</v>
      </c>
      <c r="C67" s="42" t="s">
        <v>35</v>
      </c>
      <c r="D67" s="42" t="s">
        <v>14</v>
      </c>
    </row>
    <row r="68" spans="1:5" x14ac:dyDescent="0.2">
      <c r="A68" s="22" t="s">
        <v>134</v>
      </c>
      <c r="B68" s="31">
        <v>0.3125</v>
      </c>
      <c r="C68" s="42" t="s">
        <v>53</v>
      </c>
      <c r="D68" s="45" t="s">
        <v>32</v>
      </c>
    </row>
    <row r="69" spans="1:5" x14ac:dyDescent="0.2">
      <c r="B69" s="31">
        <v>0.39583333333333331</v>
      </c>
      <c r="C69" s="42" t="s">
        <v>18</v>
      </c>
      <c r="D69" s="42" t="s">
        <v>102</v>
      </c>
    </row>
    <row r="70" spans="1:5" x14ac:dyDescent="0.2">
      <c r="B70" s="31">
        <v>0.47916666666666669</v>
      </c>
      <c r="C70" s="42" t="s">
        <v>23</v>
      </c>
      <c r="D70" s="42" t="s">
        <v>36</v>
      </c>
    </row>
    <row r="71" spans="1:5" x14ac:dyDescent="0.2">
      <c r="B71" s="31"/>
      <c r="C71" s="34"/>
      <c r="E71" s="34"/>
    </row>
    <row r="72" spans="1:5" x14ac:dyDescent="0.2">
      <c r="A72" s="22" t="s">
        <v>135</v>
      </c>
      <c r="B72" s="31">
        <v>0.70833333333333337</v>
      </c>
      <c r="C72" s="42" t="s">
        <v>42</v>
      </c>
      <c r="D72" s="42" t="s">
        <v>22</v>
      </c>
      <c r="E72" s="34"/>
    </row>
    <row r="73" spans="1:5" x14ac:dyDescent="0.2">
      <c r="A73" s="22" t="s">
        <v>136</v>
      </c>
      <c r="B73" s="31">
        <v>0.3125</v>
      </c>
      <c r="C73" s="42" t="s">
        <v>27</v>
      </c>
      <c r="D73" s="42" t="s">
        <v>25</v>
      </c>
      <c r="E73" s="34"/>
    </row>
    <row r="74" spans="1:5" x14ac:dyDescent="0.2">
      <c r="B74" s="31">
        <v>0.39583333333333331</v>
      </c>
      <c r="C74" s="42" t="s">
        <v>47</v>
      </c>
      <c r="D74" s="42" t="s">
        <v>9</v>
      </c>
      <c r="E74" s="44" t="s">
        <v>50</v>
      </c>
    </row>
    <row r="75" spans="1:5" x14ac:dyDescent="0.2">
      <c r="B75" s="31">
        <v>0.47916666666666669</v>
      </c>
      <c r="C75" s="42" t="s">
        <v>10</v>
      </c>
      <c r="D75" s="42" t="s">
        <v>30</v>
      </c>
    </row>
    <row r="76" spans="1:5" x14ac:dyDescent="0.2">
      <c r="B76" s="31"/>
    </row>
    <row r="77" spans="1:5" x14ac:dyDescent="0.2">
      <c r="A77" s="22" t="s">
        <v>137</v>
      </c>
      <c r="B77" s="31">
        <v>0.70833333333333337</v>
      </c>
      <c r="C77" s="42" t="s">
        <v>28</v>
      </c>
      <c r="D77" s="42" t="s">
        <v>147</v>
      </c>
    </row>
    <row r="78" spans="1:5" x14ac:dyDescent="0.2">
      <c r="A78" s="22" t="s">
        <v>148</v>
      </c>
      <c r="B78" s="31">
        <v>0.3125</v>
      </c>
      <c r="C78" s="42" t="s">
        <v>19</v>
      </c>
      <c r="D78" s="42" t="s">
        <v>4</v>
      </c>
      <c r="E78" s="34"/>
    </row>
    <row r="79" spans="1:5" x14ac:dyDescent="0.2">
      <c r="B79" s="31">
        <v>0.39583333333333331</v>
      </c>
      <c r="C79" s="42" t="s">
        <v>8</v>
      </c>
      <c r="D79" s="42" t="s">
        <v>20</v>
      </c>
    </row>
    <row r="80" spans="1:5" x14ac:dyDescent="0.2">
      <c r="B80" s="31">
        <v>0.47916666666666669</v>
      </c>
      <c r="C80" s="42" t="s">
        <v>53</v>
      </c>
      <c r="D80" s="42" t="s">
        <v>31</v>
      </c>
    </row>
    <row r="81" spans="1:5" x14ac:dyDescent="0.2">
      <c r="B81" s="31"/>
    </row>
    <row r="82" spans="1:5" x14ac:dyDescent="0.2">
      <c r="A82" s="22" t="s">
        <v>138</v>
      </c>
      <c r="B82" s="31">
        <v>0.70833333333333337</v>
      </c>
      <c r="C82" s="42" t="s">
        <v>51</v>
      </c>
      <c r="D82" s="42" t="s">
        <v>52</v>
      </c>
      <c r="E82" s="34"/>
    </row>
    <row r="83" spans="1:5" x14ac:dyDescent="0.2">
      <c r="A83" s="22" t="s">
        <v>139</v>
      </c>
      <c r="B83" s="31">
        <v>0.3125</v>
      </c>
      <c r="C83" s="42" t="s">
        <v>40</v>
      </c>
      <c r="D83" s="42" t="s">
        <v>13</v>
      </c>
      <c r="E83" s="34"/>
    </row>
    <row r="84" spans="1:5" x14ac:dyDescent="0.2">
      <c r="B84" s="31">
        <v>0.39583333333333331</v>
      </c>
      <c r="C84" s="42" t="s">
        <v>49</v>
      </c>
      <c r="D84" s="42" t="s">
        <v>18</v>
      </c>
      <c r="E84" s="42" t="s">
        <v>48</v>
      </c>
    </row>
    <row r="85" spans="1:5" x14ac:dyDescent="0.2">
      <c r="B85" s="31">
        <v>0.47916666666666669</v>
      </c>
      <c r="C85" s="42" t="s">
        <v>39</v>
      </c>
      <c r="D85" s="42" t="s">
        <v>102</v>
      </c>
    </row>
    <row r="86" spans="1:5" x14ac:dyDescent="0.2">
      <c r="B86" s="31"/>
    </row>
    <row r="87" spans="1:5" x14ac:dyDescent="0.2">
      <c r="A87" s="22" t="s">
        <v>140</v>
      </c>
      <c r="B87" s="31">
        <v>0.70833333333333337</v>
      </c>
      <c r="C87" s="42" t="s">
        <v>42</v>
      </c>
      <c r="D87" s="42" t="s">
        <v>22</v>
      </c>
      <c r="E87" s="34"/>
    </row>
    <row r="88" spans="1:5" x14ac:dyDescent="0.2">
      <c r="A88" s="22" t="s">
        <v>141</v>
      </c>
      <c r="B88" s="31">
        <v>0.3125</v>
      </c>
      <c r="C88" s="42" t="s">
        <v>12</v>
      </c>
      <c r="D88" s="42" t="s">
        <v>32</v>
      </c>
      <c r="E88" s="34"/>
    </row>
    <row r="89" spans="1:5" x14ac:dyDescent="0.2">
      <c r="B89" s="31">
        <v>0.39583333333333331</v>
      </c>
      <c r="C89" s="42" t="s">
        <v>21</v>
      </c>
      <c r="D89" s="42" t="s">
        <v>36</v>
      </c>
      <c r="E89" s="42" t="s">
        <v>50</v>
      </c>
    </row>
    <row r="90" spans="1:5" x14ac:dyDescent="0.2">
      <c r="B90" s="31">
        <v>0.47916666666666669</v>
      </c>
      <c r="C90" s="42" t="s">
        <v>41</v>
      </c>
      <c r="D90" s="42" t="s">
        <v>24</v>
      </c>
      <c r="E90" s="32"/>
    </row>
    <row r="91" spans="1:5" x14ac:dyDescent="0.2">
      <c r="B91" s="31"/>
    </row>
    <row r="92" spans="1:5" x14ac:dyDescent="0.2">
      <c r="A92" s="22" t="s">
        <v>142</v>
      </c>
      <c r="B92" s="31">
        <v>0.70833333333333337</v>
      </c>
      <c r="C92" s="42" t="s">
        <v>45</v>
      </c>
      <c r="D92" s="42" t="s">
        <v>46</v>
      </c>
      <c r="E92" s="40"/>
    </row>
    <row r="93" spans="1:5" x14ac:dyDescent="0.2">
      <c r="A93" s="22" t="s">
        <v>143</v>
      </c>
      <c r="B93" s="31">
        <v>0.3125</v>
      </c>
      <c r="C93" s="42" t="s">
        <v>25</v>
      </c>
      <c r="D93" s="42" t="s">
        <v>17</v>
      </c>
      <c r="E93" s="34"/>
    </row>
    <row r="94" spans="1:5" x14ac:dyDescent="0.2">
      <c r="B94" s="31">
        <v>0.39583333333333331</v>
      </c>
      <c r="C94" s="43" t="s">
        <v>44</v>
      </c>
      <c r="D94" s="43" t="s">
        <v>43</v>
      </c>
    </row>
    <row r="95" spans="1:5" x14ac:dyDescent="0.2">
      <c r="B95" s="31">
        <v>0.47916666666666669</v>
      </c>
      <c r="C95" s="42" t="s">
        <v>6</v>
      </c>
      <c r="D95" s="42" t="s">
        <v>23</v>
      </c>
      <c r="E95" s="40"/>
    </row>
    <row r="97" spans="1:5" x14ac:dyDescent="0.2">
      <c r="A97" s="22" t="s">
        <v>144</v>
      </c>
      <c r="B97" s="31">
        <v>0.70833333333333337</v>
      </c>
      <c r="C97" s="42" t="s">
        <v>16</v>
      </c>
      <c r="D97" s="42" t="s">
        <v>10</v>
      </c>
      <c r="E97" s="40"/>
    </row>
    <row r="98" spans="1:5" x14ac:dyDescent="0.2">
      <c r="A98" s="22" t="s">
        <v>145</v>
      </c>
      <c r="B98" s="31">
        <v>0.3125</v>
      </c>
      <c r="C98" s="42" t="s">
        <v>14</v>
      </c>
      <c r="D98" s="42" t="s">
        <v>35</v>
      </c>
      <c r="E98" s="34"/>
    </row>
    <row r="99" spans="1:5" x14ac:dyDescent="0.2">
      <c r="B99" s="31">
        <v>0.39583333333333331</v>
      </c>
      <c r="C99" s="42" t="s">
        <v>47</v>
      </c>
      <c r="D99" s="42" t="s">
        <v>30</v>
      </c>
      <c r="E99" s="42" t="s">
        <v>28</v>
      </c>
    </row>
    <row r="100" spans="1:5" x14ac:dyDescent="0.2">
      <c r="B100" s="31">
        <v>0.47916666666666669</v>
      </c>
      <c r="C100" s="42" t="s">
        <v>19</v>
      </c>
      <c r="D100" s="42" t="s">
        <v>9</v>
      </c>
    </row>
    <row r="102" spans="1:5" x14ac:dyDescent="0.2">
      <c r="A102" s="22" t="s">
        <v>149</v>
      </c>
      <c r="B102" s="31">
        <v>0.70833333333333337</v>
      </c>
      <c r="C102" s="42" t="s">
        <v>51</v>
      </c>
      <c r="D102" s="42" t="s">
        <v>52</v>
      </c>
    </row>
    <row r="103" spans="1:5" x14ac:dyDescent="0.2">
      <c r="A103" s="22" t="s">
        <v>150</v>
      </c>
      <c r="B103" s="31">
        <v>0.3125</v>
      </c>
      <c r="C103" s="42" t="s">
        <v>40</v>
      </c>
      <c r="D103" s="42" t="s">
        <v>27</v>
      </c>
      <c r="E103" s="34"/>
    </row>
    <row r="104" spans="1:5" x14ac:dyDescent="0.2">
      <c r="B104" s="31">
        <v>0.39583333333333331</v>
      </c>
      <c r="C104" s="42" t="s">
        <v>33</v>
      </c>
      <c r="D104" s="42" t="s">
        <v>102</v>
      </c>
      <c r="E104" s="42" t="s">
        <v>49</v>
      </c>
    </row>
    <row r="105" spans="1:5" x14ac:dyDescent="0.2">
      <c r="B105" s="31">
        <v>0.47916666666666669</v>
      </c>
      <c r="C105" s="42" t="s">
        <v>22</v>
      </c>
      <c r="D105" s="42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workbookViewId="0">
      <selection sqref="A1:XFD1048576"/>
    </sheetView>
  </sheetViews>
  <sheetFormatPr defaultRowHeight="12.75" x14ac:dyDescent="0.2"/>
  <cols>
    <col min="2" max="2" width="16.140625" customWidth="1"/>
    <col min="3" max="3" width="16.85546875" customWidth="1"/>
    <col min="4" max="5" width="20.5703125" bestFit="1" customWidth="1"/>
    <col min="6" max="6" width="19.5703125" bestFit="1" customWidth="1"/>
  </cols>
  <sheetData>
    <row r="1" spans="2:6" x14ac:dyDescent="0.2">
      <c r="B1" s="35" t="s">
        <v>0</v>
      </c>
      <c r="C1" s="38"/>
      <c r="D1" s="39" t="s">
        <v>1</v>
      </c>
      <c r="E1" s="39" t="s">
        <v>1</v>
      </c>
      <c r="F1" s="39" t="s">
        <v>1</v>
      </c>
    </row>
    <row r="2" spans="2:6" x14ac:dyDescent="0.2">
      <c r="B2" s="22"/>
      <c r="C2" s="22"/>
      <c r="D2" s="22"/>
      <c r="E2" s="22"/>
      <c r="F2" s="22"/>
    </row>
    <row r="3" spans="2:6" x14ac:dyDescent="0.2">
      <c r="B3" s="22" t="s">
        <v>144</v>
      </c>
      <c r="C3" s="31">
        <v>0.70833333333333337</v>
      </c>
      <c r="D3" s="53" t="s">
        <v>16</v>
      </c>
      <c r="E3" s="53" t="s">
        <v>10</v>
      </c>
      <c r="F3" s="56"/>
    </row>
    <row r="4" spans="2:6" x14ac:dyDescent="0.2">
      <c r="B4" s="22" t="s">
        <v>145</v>
      </c>
      <c r="C4" s="31">
        <v>0.3125</v>
      </c>
      <c r="D4" s="53" t="s">
        <v>14</v>
      </c>
      <c r="E4" s="53" t="s">
        <v>35</v>
      </c>
      <c r="F4" s="53"/>
    </row>
    <row r="5" spans="2:6" x14ac:dyDescent="0.2">
      <c r="B5" s="22"/>
      <c r="C5" s="31">
        <v>0.39583333333333331</v>
      </c>
      <c r="D5" s="53" t="s">
        <v>47</v>
      </c>
      <c r="E5" s="53" t="s">
        <v>30</v>
      </c>
      <c r="F5" s="53" t="s">
        <v>28</v>
      </c>
    </row>
    <row r="6" spans="2:6" x14ac:dyDescent="0.2">
      <c r="B6" s="22"/>
      <c r="C6" s="31">
        <v>0.47916666666666669</v>
      </c>
      <c r="D6" s="53" t="s">
        <v>19</v>
      </c>
      <c r="E6" s="53" t="s">
        <v>9</v>
      </c>
      <c r="F6" s="55"/>
    </row>
    <row r="7" spans="2:6" x14ac:dyDescent="0.2">
      <c r="B7" s="22"/>
      <c r="C7" s="22"/>
      <c r="D7" s="55"/>
      <c r="E7" s="55"/>
      <c r="F7" s="55"/>
    </row>
    <row r="8" spans="2:6" x14ac:dyDescent="0.2">
      <c r="B8" s="22" t="s">
        <v>149</v>
      </c>
      <c r="C8" s="31">
        <v>0.70833333333333337</v>
      </c>
      <c r="D8" s="53" t="s">
        <v>51</v>
      </c>
      <c r="E8" s="53" t="s">
        <v>52</v>
      </c>
      <c r="F8" s="55"/>
    </row>
    <row r="9" spans="2:6" x14ac:dyDescent="0.2">
      <c r="B9" s="22" t="s">
        <v>150</v>
      </c>
      <c r="C9" s="31">
        <v>0.3125</v>
      </c>
      <c r="D9" s="53" t="s">
        <v>40</v>
      </c>
      <c r="E9" s="53" t="s">
        <v>27</v>
      </c>
      <c r="F9" s="53"/>
    </row>
    <row r="10" spans="2:6" x14ac:dyDescent="0.2">
      <c r="B10" s="22"/>
      <c r="C10" s="31">
        <v>0.39583333333333331</v>
      </c>
      <c r="D10" s="53" t="s">
        <v>33</v>
      </c>
      <c r="E10" s="53" t="s">
        <v>102</v>
      </c>
      <c r="F10" s="53" t="s">
        <v>49</v>
      </c>
    </row>
    <row r="11" spans="2:6" x14ac:dyDescent="0.2">
      <c r="B11" s="22"/>
      <c r="C11" s="31">
        <v>0.47916666666666669</v>
      </c>
      <c r="D11" s="53" t="s">
        <v>22</v>
      </c>
      <c r="E11" s="53" t="s">
        <v>26</v>
      </c>
      <c r="F11" s="55"/>
    </row>
    <row r="12" spans="2:6" x14ac:dyDescent="0.2">
      <c r="B12" s="35"/>
      <c r="C12" s="31"/>
      <c r="D12" s="53"/>
      <c r="E12" s="53"/>
      <c r="F12" s="53"/>
    </row>
    <row r="13" spans="2:6" x14ac:dyDescent="0.2">
      <c r="B13" s="22" t="s">
        <v>151</v>
      </c>
      <c r="C13" s="31">
        <v>0.70833333333333337</v>
      </c>
      <c r="D13" s="53" t="s">
        <v>45</v>
      </c>
      <c r="E13" s="53" t="s">
        <v>46</v>
      </c>
      <c r="F13" s="54"/>
    </row>
    <row r="14" spans="2:6" x14ac:dyDescent="0.2">
      <c r="B14" s="22" t="s">
        <v>152</v>
      </c>
      <c r="C14" s="31">
        <v>0.3125</v>
      </c>
      <c r="D14" s="53" t="s">
        <v>39</v>
      </c>
      <c r="E14" s="53" t="s">
        <v>147</v>
      </c>
    </row>
    <row r="15" spans="2:6" x14ac:dyDescent="0.2">
      <c r="B15" s="22"/>
      <c r="C15" s="31">
        <v>0.39583333333333331</v>
      </c>
      <c r="D15" s="56" t="s">
        <v>50</v>
      </c>
      <c r="E15" s="53" t="s">
        <v>21</v>
      </c>
      <c r="F15" s="53" t="s">
        <v>12</v>
      </c>
    </row>
    <row r="16" spans="2:6" x14ac:dyDescent="0.2">
      <c r="B16" s="22"/>
      <c r="C16" s="31">
        <v>0.47916666666666669</v>
      </c>
      <c r="D16" s="53" t="s">
        <v>23</v>
      </c>
      <c r="E16" s="53"/>
    </row>
    <row r="17" spans="2:6" x14ac:dyDescent="0.2">
      <c r="B17" s="22"/>
      <c r="C17" s="31"/>
      <c r="D17" s="49"/>
      <c r="E17" s="49"/>
      <c r="F17" s="49"/>
    </row>
    <row r="18" spans="2:6" x14ac:dyDescent="0.2">
      <c r="B18" s="22" t="s">
        <v>153</v>
      </c>
      <c r="C18" s="31">
        <v>0.70833333333333337</v>
      </c>
      <c r="D18" s="53" t="s">
        <v>35</v>
      </c>
      <c r="E18" s="53" t="s">
        <v>14</v>
      </c>
      <c r="F18" s="48"/>
    </row>
    <row r="19" spans="2:6" x14ac:dyDescent="0.2">
      <c r="B19" s="22" t="s">
        <v>154</v>
      </c>
      <c r="C19" s="31">
        <v>0.3125</v>
      </c>
      <c r="D19" s="56" t="s">
        <v>44</v>
      </c>
      <c r="E19" s="56" t="s">
        <v>43</v>
      </c>
    </row>
    <row r="20" spans="2:6" x14ac:dyDescent="0.2">
      <c r="B20" s="22"/>
      <c r="C20" s="31">
        <v>0.39583333333333331</v>
      </c>
      <c r="D20" s="53" t="s">
        <v>6</v>
      </c>
      <c r="E20" s="53" t="s">
        <v>22</v>
      </c>
      <c r="F20" s="53" t="s">
        <v>10</v>
      </c>
    </row>
    <row r="21" spans="2:6" x14ac:dyDescent="0.2">
      <c r="B21" s="22"/>
      <c r="C21" s="31">
        <v>0.47916666666666669</v>
      </c>
      <c r="D21" s="53" t="s">
        <v>24</v>
      </c>
      <c r="E21" s="56" t="s">
        <v>48</v>
      </c>
    </row>
    <row r="22" spans="2:6" x14ac:dyDescent="0.2">
      <c r="B22" s="22"/>
      <c r="C22" s="31"/>
      <c r="F22" s="49"/>
    </row>
    <row r="23" spans="2:6" x14ac:dyDescent="0.2">
      <c r="B23" s="22" t="s">
        <v>155</v>
      </c>
      <c r="C23" s="31">
        <v>0.70833333333333337</v>
      </c>
      <c r="D23" s="53" t="s">
        <v>42</v>
      </c>
      <c r="E23" s="53" t="s">
        <v>13</v>
      </c>
      <c r="F23" s="50"/>
    </row>
    <row r="24" spans="2:6" x14ac:dyDescent="0.2">
      <c r="B24" s="22" t="s">
        <v>156</v>
      </c>
      <c r="C24" s="31">
        <v>0.3125</v>
      </c>
      <c r="D24" s="53" t="s">
        <v>32</v>
      </c>
      <c r="E24" s="53" t="s">
        <v>30</v>
      </c>
      <c r="F24" s="49"/>
    </row>
    <row r="25" spans="2:6" x14ac:dyDescent="0.2">
      <c r="B25" s="22"/>
      <c r="C25" s="31">
        <v>0.39583333333333331</v>
      </c>
      <c r="D25" s="53" t="s">
        <v>33</v>
      </c>
      <c r="E25" s="53" t="s">
        <v>49</v>
      </c>
      <c r="F25" s="53" t="s">
        <v>8</v>
      </c>
    </row>
    <row r="26" spans="2:6" x14ac:dyDescent="0.2">
      <c r="B26" s="22"/>
      <c r="C26" s="31">
        <v>0.47916666666666669</v>
      </c>
      <c r="D26" s="53" t="s">
        <v>19</v>
      </c>
      <c r="E26" s="53" t="s">
        <v>9</v>
      </c>
    </row>
    <row r="27" spans="2:6" x14ac:dyDescent="0.2">
      <c r="B27" s="22"/>
      <c r="C27" s="31"/>
      <c r="D27" s="49"/>
      <c r="E27" s="49"/>
      <c r="F27" s="49"/>
    </row>
    <row r="28" spans="2:6" x14ac:dyDescent="0.2">
      <c r="B28" s="22" t="s">
        <v>157</v>
      </c>
      <c r="C28" s="31">
        <v>0.70833333333333337</v>
      </c>
      <c r="D28" s="53" t="s">
        <v>16</v>
      </c>
      <c r="E28" s="53" t="s">
        <v>10</v>
      </c>
      <c r="F28" s="49"/>
    </row>
    <row r="29" spans="2:6" x14ac:dyDescent="0.2">
      <c r="B29" s="22" t="s">
        <v>158</v>
      </c>
      <c r="C29" s="31">
        <v>0.3125</v>
      </c>
      <c r="D29" s="53" t="s">
        <v>40</v>
      </c>
      <c r="E29" s="53" t="s">
        <v>18</v>
      </c>
    </row>
    <row r="30" spans="2:6" x14ac:dyDescent="0.2">
      <c r="B30" s="22"/>
      <c r="C30" s="31">
        <v>0.39583333333333331</v>
      </c>
      <c r="D30" s="53" t="s">
        <v>47</v>
      </c>
      <c r="E30" s="53" t="s">
        <v>41</v>
      </c>
      <c r="F30" s="64" t="s">
        <v>193</v>
      </c>
    </row>
    <row r="31" spans="2:6" x14ac:dyDescent="0.2">
      <c r="B31" s="22"/>
      <c r="C31" s="31">
        <v>0.47916666666666669</v>
      </c>
      <c r="D31" s="53" t="s">
        <v>23</v>
      </c>
      <c r="E31" s="53" t="s">
        <v>102</v>
      </c>
      <c r="F31" s="49"/>
    </row>
    <row r="32" spans="2:6" x14ac:dyDescent="0.2">
      <c r="B32" s="22"/>
      <c r="C32" s="31"/>
      <c r="E32" s="49"/>
      <c r="F32" s="49"/>
    </row>
    <row r="33" spans="1:7" x14ac:dyDescent="0.2">
      <c r="B33" s="22" t="s">
        <v>159</v>
      </c>
      <c r="C33" s="31">
        <v>0.70833333333333337</v>
      </c>
      <c r="D33" s="53" t="s">
        <v>51</v>
      </c>
      <c r="E33" s="53" t="s">
        <v>52</v>
      </c>
      <c r="F33" s="49"/>
    </row>
    <row r="34" spans="1:7" x14ac:dyDescent="0.2">
      <c r="B34" s="22" t="s">
        <v>160</v>
      </c>
      <c r="C34" s="31">
        <v>0.3125</v>
      </c>
      <c r="D34" s="56" t="s">
        <v>27</v>
      </c>
      <c r="E34" s="53" t="s">
        <v>6</v>
      </c>
      <c r="F34" s="49"/>
    </row>
    <row r="35" spans="1:7" x14ac:dyDescent="0.2">
      <c r="B35" s="22"/>
      <c r="C35" s="31">
        <v>0.39583333333333331</v>
      </c>
      <c r="D35" s="53" t="s">
        <v>45</v>
      </c>
      <c r="E35" s="53" t="s">
        <v>46</v>
      </c>
      <c r="F35" s="64" t="s">
        <v>193</v>
      </c>
    </row>
    <row r="36" spans="1:7" x14ac:dyDescent="0.2">
      <c r="B36" s="22"/>
      <c r="C36" s="31">
        <v>0.47916666666666669</v>
      </c>
      <c r="D36" s="53" t="s">
        <v>25</v>
      </c>
      <c r="E36" s="53" t="s">
        <v>26</v>
      </c>
      <c r="F36" s="49"/>
    </row>
    <row r="37" spans="1:7" x14ac:dyDescent="0.2">
      <c r="B37" s="22"/>
      <c r="C37" s="31"/>
      <c r="F37" s="49"/>
    </row>
    <row r="38" spans="1:7" x14ac:dyDescent="0.2">
      <c r="B38" s="22" t="s">
        <v>161</v>
      </c>
      <c r="C38" s="31">
        <v>0.70833333333333337</v>
      </c>
      <c r="D38" s="53" t="s">
        <v>35</v>
      </c>
      <c r="E38" s="53" t="s">
        <v>14</v>
      </c>
    </row>
    <row r="39" spans="1:7" x14ac:dyDescent="0.2">
      <c r="B39" s="22" t="s">
        <v>162</v>
      </c>
      <c r="C39" s="31">
        <v>0.3125</v>
      </c>
      <c r="D39" s="53" t="s">
        <v>147</v>
      </c>
      <c r="E39" s="56" t="s">
        <v>48</v>
      </c>
    </row>
    <row r="40" spans="1:7" x14ac:dyDescent="0.2">
      <c r="B40" s="22"/>
      <c r="C40" s="31">
        <v>0.39583333333333331</v>
      </c>
      <c r="D40" s="53" t="s">
        <v>28</v>
      </c>
      <c r="E40" s="53" t="s">
        <v>21</v>
      </c>
      <c r="F40" s="64" t="s">
        <v>193</v>
      </c>
    </row>
    <row r="41" spans="1:7" x14ac:dyDescent="0.2">
      <c r="B41" s="22"/>
      <c r="C41" s="31">
        <v>0.47916666666666669</v>
      </c>
      <c r="D41" s="53" t="s">
        <v>6</v>
      </c>
      <c r="E41" s="53" t="s">
        <v>9</v>
      </c>
    </row>
    <row r="42" spans="1:7" x14ac:dyDescent="0.2">
      <c r="B42" s="22"/>
      <c r="C42" s="31"/>
      <c r="D42" s="48"/>
      <c r="E42" s="48"/>
      <c r="F42" s="49"/>
    </row>
    <row r="43" spans="1:7" x14ac:dyDescent="0.2">
      <c r="A43" s="58"/>
      <c r="B43" s="59" t="s">
        <v>187</v>
      </c>
      <c r="C43" s="60">
        <v>0.375</v>
      </c>
      <c r="D43" s="53" t="s">
        <v>33</v>
      </c>
      <c r="E43" s="53" t="s">
        <v>194</v>
      </c>
      <c r="F43" s="49"/>
    </row>
    <row r="44" spans="1:7" x14ac:dyDescent="0.2">
      <c r="A44" s="61"/>
      <c r="B44" s="58"/>
      <c r="C44" s="60"/>
      <c r="D44" s="49"/>
      <c r="E44" s="49"/>
      <c r="F44" s="49"/>
    </row>
    <row r="45" spans="1:7" x14ac:dyDescent="0.2">
      <c r="A45" s="61"/>
      <c r="B45" s="58" t="s">
        <v>163</v>
      </c>
      <c r="C45" s="60">
        <v>0.70833333333333337</v>
      </c>
      <c r="D45" s="53" t="s">
        <v>42</v>
      </c>
      <c r="E45" s="53" t="s">
        <v>19</v>
      </c>
      <c r="F45" s="53"/>
      <c r="G45" s="48"/>
    </row>
    <row r="46" spans="1:7" x14ac:dyDescent="0.2">
      <c r="A46" s="61"/>
      <c r="B46" s="58" t="s">
        <v>164</v>
      </c>
      <c r="C46" s="60">
        <v>0.3125</v>
      </c>
      <c r="D46" s="53" t="s">
        <v>35</v>
      </c>
      <c r="E46" s="53" t="s">
        <v>14</v>
      </c>
      <c r="F46" s="49"/>
    </row>
    <row r="47" spans="1:7" x14ac:dyDescent="0.2">
      <c r="A47" s="61"/>
      <c r="B47" s="58"/>
      <c r="C47" s="60">
        <v>0.39583333333333331</v>
      </c>
      <c r="D47" s="65" t="s">
        <v>33</v>
      </c>
      <c r="E47" s="65" t="s">
        <v>6</v>
      </c>
      <c r="F47" s="64" t="s">
        <v>193</v>
      </c>
    </row>
    <row r="48" spans="1:7" x14ac:dyDescent="0.2">
      <c r="A48" s="61"/>
      <c r="B48" s="58"/>
      <c r="C48" s="60">
        <v>0.47916666666666669</v>
      </c>
      <c r="D48" s="53" t="s">
        <v>30</v>
      </c>
      <c r="E48" s="53" t="s">
        <v>31</v>
      </c>
      <c r="F48" s="49"/>
    </row>
    <row r="49" spans="1:6" x14ac:dyDescent="0.2">
      <c r="A49" s="61"/>
      <c r="B49" s="58"/>
      <c r="C49" s="60"/>
      <c r="E49" s="48"/>
      <c r="F49" s="51"/>
    </row>
    <row r="50" spans="1:6" x14ac:dyDescent="0.2">
      <c r="A50" s="61"/>
      <c r="B50" s="58" t="s">
        <v>165</v>
      </c>
      <c r="C50" s="60">
        <v>0.70833333333333337</v>
      </c>
      <c r="D50" s="55" t="s">
        <v>41</v>
      </c>
      <c r="E50" s="53" t="s">
        <v>49</v>
      </c>
      <c r="F50" s="50" t="s">
        <v>146</v>
      </c>
    </row>
    <row r="51" spans="1:6" x14ac:dyDescent="0.2">
      <c r="A51" s="61"/>
      <c r="B51" s="58" t="s">
        <v>166</v>
      </c>
      <c r="C51" s="60">
        <v>0.3125</v>
      </c>
      <c r="D51" s="56" t="s">
        <v>40</v>
      </c>
      <c r="E51" s="56" t="s">
        <v>32</v>
      </c>
      <c r="F51" s="50"/>
    </row>
    <row r="52" spans="1:6" x14ac:dyDescent="0.2">
      <c r="A52" s="61"/>
      <c r="B52" s="58"/>
      <c r="C52" s="60">
        <v>0.39583333333333331</v>
      </c>
      <c r="D52" s="66" t="s">
        <v>43</v>
      </c>
      <c r="E52" s="56" t="s">
        <v>8</v>
      </c>
      <c r="F52" s="64" t="s">
        <v>193</v>
      </c>
    </row>
    <row r="53" spans="1:6" x14ac:dyDescent="0.2">
      <c r="A53" s="61"/>
      <c r="B53" s="58"/>
      <c r="C53" s="60">
        <v>0.47916666666666669</v>
      </c>
      <c r="D53" s="53" t="s">
        <v>24</v>
      </c>
      <c r="E53" s="53" t="s">
        <v>39</v>
      </c>
      <c r="F53" s="49"/>
    </row>
    <row r="54" spans="1:6" x14ac:dyDescent="0.2">
      <c r="A54" s="61"/>
      <c r="B54" s="58"/>
      <c r="C54" s="60"/>
      <c r="F54" s="49"/>
    </row>
    <row r="55" spans="1:6" x14ac:dyDescent="0.2">
      <c r="A55" s="58"/>
      <c r="B55" s="63" t="s">
        <v>188</v>
      </c>
      <c r="C55" s="60">
        <v>0.72916666666666663</v>
      </c>
      <c r="D55" s="53" t="s">
        <v>13</v>
      </c>
      <c r="F55" s="49"/>
    </row>
    <row r="56" spans="1:6" x14ac:dyDescent="0.2">
      <c r="A56" s="58"/>
      <c r="B56" s="59" t="s">
        <v>189</v>
      </c>
      <c r="C56" s="60">
        <v>0.72916666666666663</v>
      </c>
      <c r="D56" s="53" t="s">
        <v>192</v>
      </c>
      <c r="E56" s="48"/>
      <c r="F56" s="49"/>
    </row>
    <row r="57" spans="1:6" x14ac:dyDescent="0.2">
      <c r="B57" s="22"/>
      <c r="C57" s="31"/>
      <c r="D57" s="49"/>
      <c r="E57" s="49"/>
      <c r="F57" s="49"/>
    </row>
    <row r="58" spans="1:6" x14ac:dyDescent="0.2">
      <c r="B58" s="22" t="s">
        <v>167</v>
      </c>
      <c r="C58" s="31">
        <v>0.70833333333333337</v>
      </c>
      <c r="D58" s="53" t="s">
        <v>51</v>
      </c>
      <c r="E58" s="53" t="s">
        <v>52</v>
      </c>
      <c r="F58" s="50"/>
    </row>
    <row r="59" spans="1:6" x14ac:dyDescent="0.2">
      <c r="B59" s="22" t="s">
        <v>168</v>
      </c>
      <c r="C59" s="31">
        <v>0.3125</v>
      </c>
      <c r="D59" s="56" t="s">
        <v>50</v>
      </c>
      <c r="E59" s="56" t="s">
        <v>28</v>
      </c>
      <c r="F59" s="50"/>
    </row>
    <row r="60" spans="1:6" x14ac:dyDescent="0.2">
      <c r="B60" s="22"/>
      <c r="C60" s="31">
        <v>0.39583333333333331</v>
      </c>
      <c r="D60" s="53" t="s">
        <v>45</v>
      </c>
      <c r="E60" s="53" t="s">
        <v>46</v>
      </c>
      <c r="F60" s="64" t="s">
        <v>193</v>
      </c>
    </row>
    <row r="61" spans="1:6" x14ac:dyDescent="0.2">
      <c r="B61" s="22"/>
      <c r="C61" s="31">
        <v>0.47916666666666669</v>
      </c>
      <c r="D61" s="66" t="s">
        <v>44</v>
      </c>
      <c r="E61" s="53" t="s">
        <v>12</v>
      </c>
      <c r="F61" s="53"/>
    </row>
    <row r="62" spans="1:6" x14ac:dyDescent="0.2">
      <c r="B62" s="22"/>
      <c r="C62" s="31"/>
      <c r="D62" s="49"/>
      <c r="E62" s="49"/>
      <c r="F62" s="49"/>
    </row>
    <row r="63" spans="1:6" x14ac:dyDescent="0.2">
      <c r="B63" s="22" t="s">
        <v>169</v>
      </c>
      <c r="C63" s="31">
        <v>0.70833333333333337</v>
      </c>
      <c r="D63" s="53" t="s">
        <v>13</v>
      </c>
      <c r="E63" s="53" t="s">
        <v>147</v>
      </c>
      <c r="F63" s="49"/>
    </row>
    <row r="64" spans="1:6" x14ac:dyDescent="0.2">
      <c r="B64" s="22" t="s">
        <v>170</v>
      </c>
      <c r="C64" s="31">
        <v>0.3125</v>
      </c>
      <c r="D64" s="56" t="s">
        <v>44</v>
      </c>
      <c r="E64" s="56" t="s">
        <v>43</v>
      </c>
      <c r="F64" s="52"/>
    </row>
    <row r="65" spans="1:6" x14ac:dyDescent="0.2">
      <c r="B65" s="22"/>
      <c r="C65" s="31">
        <v>0.39583333333333331</v>
      </c>
      <c r="D65" s="53" t="s">
        <v>33</v>
      </c>
      <c r="E65" s="53" t="s">
        <v>21</v>
      </c>
      <c r="F65" s="64" t="s">
        <v>193</v>
      </c>
    </row>
    <row r="66" spans="1:6" x14ac:dyDescent="0.2">
      <c r="B66" s="22"/>
      <c r="C66" s="31">
        <v>0.47916666666666669</v>
      </c>
      <c r="D66" s="53" t="s">
        <v>23</v>
      </c>
      <c r="E66" s="53" t="s">
        <v>31</v>
      </c>
      <c r="F66" s="52"/>
    </row>
    <row r="67" spans="1:6" x14ac:dyDescent="0.2">
      <c r="B67" s="22"/>
      <c r="C67" s="31"/>
      <c r="D67" s="50"/>
      <c r="E67" s="49"/>
      <c r="F67" s="49"/>
    </row>
    <row r="68" spans="1:6" x14ac:dyDescent="0.2">
      <c r="A68" s="22"/>
      <c r="B68" s="36" t="s">
        <v>183</v>
      </c>
      <c r="C68" s="46" t="s">
        <v>185</v>
      </c>
      <c r="D68" s="56" t="s">
        <v>8</v>
      </c>
      <c r="E68" s="56" t="s">
        <v>22</v>
      </c>
      <c r="F68" s="49"/>
    </row>
    <row r="69" spans="1:6" x14ac:dyDescent="0.2">
      <c r="A69" s="22"/>
      <c r="B69" s="36"/>
      <c r="C69" s="47" t="s">
        <v>186</v>
      </c>
      <c r="D69" s="53" t="s">
        <v>35</v>
      </c>
      <c r="E69" s="53" t="s">
        <v>14</v>
      </c>
    </row>
    <row r="70" spans="1:6" x14ac:dyDescent="0.2">
      <c r="B70" s="36"/>
      <c r="C70" s="47">
        <v>0.79166666666666663</v>
      </c>
      <c r="D70" s="56" t="s">
        <v>44</v>
      </c>
      <c r="E70" s="56" t="s">
        <v>43</v>
      </c>
      <c r="F70" s="64" t="s">
        <v>193</v>
      </c>
    </row>
    <row r="71" spans="1:6" x14ac:dyDescent="0.2">
      <c r="B71" s="36"/>
      <c r="C71" s="47">
        <v>0.91666666666666663</v>
      </c>
      <c r="D71" s="55" t="s">
        <v>32</v>
      </c>
      <c r="E71" s="56" t="s">
        <v>25</v>
      </c>
      <c r="F71" s="53"/>
    </row>
    <row r="72" spans="1:6" x14ac:dyDescent="0.2">
      <c r="B72" s="36"/>
      <c r="C72" s="47"/>
      <c r="D72" s="50"/>
      <c r="E72" s="49"/>
      <c r="F72" s="49"/>
    </row>
    <row r="73" spans="1:6" x14ac:dyDescent="0.2">
      <c r="A73" s="61"/>
      <c r="B73" s="59" t="s">
        <v>184</v>
      </c>
      <c r="C73" s="62">
        <v>0.375</v>
      </c>
      <c r="D73" s="53" t="s">
        <v>16</v>
      </c>
      <c r="E73" s="53" t="s">
        <v>18</v>
      </c>
      <c r="F73" s="49"/>
    </row>
    <row r="74" spans="1:6" x14ac:dyDescent="0.2">
      <c r="A74" s="61"/>
      <c r="B74" s="59"/>
      <c r="C74" s="62">
        <v>0.45833333333333331</v>
      </c>
      <c r="D74" s="53" t="s">
        <v>13</v>
      </c>
      <c r="E74" s="53" t="s">
        <v>12</v>
      </c>
      <c r="F74" s="49"/>
    </row>
    <row r="75" spans="1:6" x14ac:dyDescent="0.2">
      <c r="A75" s="61"/>
      <c r="B75" s="58"/>
      <c r="C75" s="60"/>
      <c r="F75" s="49"/>
    </row>
    <row r="76" spans="1:6" x14ac:dyDescent="0.2">
      <c r="A76" s="61"/>
      <c r="B76" s="58" t="s">
        <v>171</v>
      </c>
      <c r="C76" s="60">
        <v>0.70833333333333337</v>
      </c>
      <c r="D76" s="53" t="s">
        <v>42</v>
      </c>
      <c r="E76" s="53" t="s">
        <v>22</v>
      </c>
      <c r="F76" s="49"/>
    </row>
    <row r="77" spans="1:6" x14ac:dyDescent="0.2">
      <c r="A77" s="61"/>
      <c r="B77" s="58" t="s">
        <v>172</v>
      </c>
      <c r="C77" s="60">
        <v>0.3125</v>
      </c>
      <c r="D77" s="53" t="s">
        <v>40</v>
      </c>
      <c r="E77" s="57" t="s">
        <v>50</v>
      </c>
      <c r="F77" s="49"/>
    </row>
    <row r="78" spans="1:6" x14ac:dyDescent="0.2">
      <c r="A78" s="61"/>
      <c r="B78" s="58"/>
      <c r="C78" s="60">
        <v>0.39583333333333331</v>
      </c>
      <c r="D78" s="53" t="s">
        <v>18</v>
      </c>
      <c r="E78" s="53" t="s">
        <v>102</v>
      </c>
      <c r="F78" s="64" t="s">
        <v>193</v>
      </c>
    </row>
    <row r="79" spans="1:6" x14ac:dyDescent="0.2">
      <c r="A79" s="61"/>
      <c r="B79" s="58"/>
      <c r="C79" s="60">
        <v>0.47916666666666669</v>
      </c>
      <c r="D79" s="53" t="s">
        <v>6</v>
      </c>
      <c r="E79" s="53" t="s">
        <v>36</v>
      </c>
      <c r="F79" s="49"/>
    </row>
    <row r="80" spans="1:6" x14ac:dyDescent="0.2">
      <c r="A80" s="61"/>
      <c r="B80" s="58"/>
      <c r="C80" s="60"/>
      <c r="D80" s="50"/>
      <c r="E80" s="49"/>
      <c r="F80" s="50"/>
    </row>
    <row r="81" spans="1:6" x14ac:dyDescent="0.2">
      <c r="A81" s="58"/>
      <c r="B81" s="59" t="s">
        <v>190</v>
      </c>
      <c r="C81" s="60">
        <v>0.70833333333333337</v>
      </c>
      <c r="D81" s="56" t="s">
        <v>44</v>
      </c>
      <c r="E81" s="56" t="s">
        <v>43</v>
      </c>
      <c r="F81" s="50"/>
    </row>
    <row r="82" spans="1:6" x14ac:dyDescent="0.2">
      <c r="A82" s="58"/>
      <c r="B82" s="59" t="s">
        <v>191</v>
      </c>
      <c r="C82" s="60">
        <v>0.39583333333333331</v>
      </c>
      <c r="D82" s="53" t="s">
        <v>23</v>
      </c>
      <c r="E82" s="53" t="s">
        <v>24</v>
      </c>
      <c r="F82" s="55"/>
    </row>
    <row r="83" spans="1:6" x14ac:dyDescent="0.2">
      <c r="B83" s="22"/>
      <c r="C83" s="31"/>
      <c r="D83" s="50"/>
      <c r="E83" s="49"/>
      <c r="F83" s="50"/>
    </row>
    <row r="84" spans="1:6" x14ac:dyDescent="0.2">
      <c r="B84" s="22" t="s">
        <v>173</v>
      </c>
      <c r="C84" s="31">
        <v>0.70833333333333337</v>
      </c>
      <c r="D84" s="53" t="s">
        <v>49</v>
      </c>
      <c r="E84" s="53" t="s">
        <v>48</v>
      </c>
    </row>
    <row r="85" spans="1:6" x14ac:dyDescent="0.2">
      <c r="B85" s="22" t="s">
        <v>174</v>
      </c>
      <c r="C85" s="31">
        <v>0.3125</v>
      </c>
      <c r="D85" s="53" t="s">
        <v>27</v>
      </c>
      <c r="E85" s="53" t="s">
        <v>102</v>
      </c>
      <c r="F85" s="50"/>
    </row>
    <row r="86" spans="1:6" x14ac:dyDescent="0.2">
      <c r="B86" s="22"/>
      <c r="C86" s="31">
        <v>0.39583333333333331</v>
      </c>
      <c r="D86" s="53" t="s">
        <v>47</v>
      </c>
      <c r="E86" s="53" t="s">
        <v>9</v>
      </c>
      <c r="F86" s="64" t="s">
        <v>193</v>
      </c>
    </row>
    <row r="87" spans="1:6" x14ac:dyDescent="0.2">
      <c r="B87" s="22"/>
      <c r="C87" s="31">
        <v>0.47916666666666669</v>
      </c>
      <c r="D87" s="53" t="s">
        <v>39</v>
      </c>
      <c r="E87" s="53" t="s">
        <v>31</v>
      </c>
    </row>
    <row r="88" spans="1:6" x14ac:dyDescent="0.2">
      <c r="B88" s="22"/>
      <c r="C88" s="31"/>
      <c r="D88" s="49"/>
      <c r="E88" s="49"/>
      <c r="F88" s="49"/>
    </row>
    <row r="89" spans="1:6" x14ac:dyDescent="0.2">
      <c r="B89" s="22" t="s">
        <v>175</v>
      </c>
      <c r="C89" s="31">
        <v>0.70833333333333337</v>
      </c>
      <c r="D89" s="53" t="s">
        <v>28</v>
      </c>
      <c r="E89" s="53" t="s">
        <v>147</v>
      </c>
      <c r="F89" s="49"/>
    </row>
    <row r="90" spans="1:6" x14ac:dyDescent="0.2">
      <c r="B90" s="22" t="s">
        <v>176</v>
      </c>
      <c r="C90" s="31">
        <v>0.3125</v>
      </c>
      <c r="D90" s="53" t="s">
        <v>19</v>
      </c>
      <c r="E90" s="53" t="s">
        <v>50</v>
      </c>
      <c r="F90" s="50"/>
    </row>
    <row r="91" spans="1:6" x14ac:dyDescent="0.2">
      <c r="B91" s="22"/>
      <c r="C91" s="31">
        <v>0.39583333333333331</v>
      </c>
      <c r="D91" s="53" t="s">
        <v>8</v>
      </c>
      <c r="E91" s="53" t="s">
        <v>48</v>
      </c>
      <c r="F91" s="64" t="s">
        <v>193</v>
      </c>
    </row>
    <row r="92" spans="1:6" x14ac:dyDescent="0.2">
      <c r="B92" s="22"/>
      <c r="C92" s="31">
        <v>0.47916666666666669</v>
      </c>
      <c r="D92" s="53" t="s">
        <v>10</v>
      </c>
      <c r="E92" s="53" t="s">
        <v>30</v>
      </c>
      <c r="F92" s="54"/>
    </row>
    <row r="93" spans="1:6" x14ac:dyDescent="0.2">
      <c r="B93" s="22"/>
      <c r="C93" s="31"/>
      <c r="F93" s="49"/>
    </row>
    <row r="94" spans="1:6" x14ac:dyDescent="0.2">
      <c r="B94" s="22" t="s">
        <v>177</v>
      </c>
      <c r="C94" s="31">
        <v>0.70833333333333337</v>
      </c>
      <c r="D94" s="53" t="s">
        <v>51</v>
      </c>
      <c r="E94" s="53" t="s">
        <v>52</v>
      </c>
      <c r="F94" s="50"/>
    </row>
    <row r="95" spans="1:6" x14ac:dyDescent="0.2">
      <c r="B95" s="22" t="s">
        <v>178</v>
      </c>
      <c r="C95" s="31">
        <v>0.3125</v>
      </c>
      <c r="D95" s="53" t="s">
        <v>40</v>
      </c>
      <c r="E95" s="53" t="s">
        <v>13</v>
      </c>
      <c r="F95" s="50"/>
    </row>
    <row r="96" spans="1:6" x14ac:dyDescent="0.2">
      <c r="B96" s="22"/>
      <c r="C96" s="31">
        <v>0.39583333333333331</v>
      </c>
      <c r="D96" s="53" t="s">
        <v>49</v>
      </c>
      <c r="E96" s="53" t="s">
        <v>18</v>
      </c>
      <c r="F96" s="64" t="s">
        <v>193</v>
      </c>
    </row>
    <row r="97" spans="2:6" x14ac:dyDescent="0.2">
      <c r="B97" s="22"/>
      <c r="C97" s="31">
        <v>0.47916666666666669</v>
      </c>
      <c r="D97" s="53" t="s">
        <v>43</v>
      </c>
      <c r="E97" s="53" t="s">
        <v>102</v>
      </c>
      <c r="F97" s="49"/>
    </row>
    <row r="98" spans="2:6" x14ac:dyDescent="0.2">
      <c r="B98" s="22"/>
      <c r="C98" s="31"/>
      <c r="D98" s="49"/>
      <c r="E98" s="49"/>
      <c r="F98" s="49"/>
    </row>
    <row r="99" spans="2:6" x14ac:dyDescent="0.2">
      <c r="B99" s="22" t="s">
        <v>179</v>
      </c>
      <c r="C99" s="31">
        <v>0.70833333333333337</v>
      </c>
      <c r="D99" s="53" t="s">
        <v>42</v>
      </c>
      <c r="E99" s="53" t="s">
        <v>22</v>
      </c>
      <c r="F99" s="50"/>
    </row>
    <row r="100" spans="2:6" x14ac:dyDescent="0.2">
      <c r="B100" s="22" t="s">
        <v>180</v>
      </c>
      <c r="C100" s="31">
        <v>0.3125</v>
      </c>
      <c r="D100" s="53" t="s">
        <v>12</v>
      </c>
      <c r="E100" s="53" t="s">
        <v>32</v>
      </c>
      <c r="F100" s="50"/>
    </row>
    <row r="101" spans="2:6" x14ac:dyDescent="0.2">
      <c r="B101" s="22"/>
      <c r="C101" s="31">
        <v>0.39583333333333331</v>
      </c>
      <c r="D101" s="53" t="s">
        <v>21</v>
      </c>
      <c r="E101" s="53" t="s">
        <v>36</v>
      </c>
      <c r="F101" s="64" t="s">
        <v>193</v>
      </c>
    </row>
    <row r="102" spans="2:6" x14ac:dyDescent="0.2">
      <c r="B102" s="22"/>
      <c r="C102" s="31">
        <v>0.47916666666666669</v>
      </c>
      <c r="D102" s="53" t="s">
        <v>41</v>
      </c>
      <c r="E102" s="53" t="s">
        <v>24</v>
      </c>
      <c r="F102" s="48"/>
    </row>
    <row r="103" spans="2:6" x14ac:dyDescent="0.2">
      <c r="B103" s="22"/>
      <c r="C103" s="31"/>
      <c r="D103" s="49"/>
      <c r="E103" s="49"/>
      <c r="F103" s="49"/>
    </row>
    <row r="104" spans="2:6" x14ac:dyDescent="0.2">
      <c r="B104" s="22" t="s">
        <v>181</v>
      </c>
      <c r="C104" s="31">
        <v>0.70833333333333337</v>
      </c>
      <c r="D104" s="53" t="s">
        <v>45</v>
      </c>
      <c r="E104" s="53" t="s">
        <v>46</v>
      </c>
      <c r="F104" s="51"/>
    </row>
    <row r="105" spans="2:6" x14ac:dyDescent="0.2">
      <c r="B105" s="22" t="s">
        <v>182</v>
      </c>
      <c r="C105" s="31">
        <v>0.3125</v>
      </c>
      <c r="D105" s="53" t="s">
        <v>14</v>
      </c>
      <c r="E105" s="53" t="s">
        <v>35</v>
      </c>
      <c r="F105" s="50"/>
    </row>
    <row r="106" spans="2:6" x14ac:dyDescent="0.2">
      <c r="B106" s="22"/>
      <c r="C106" s="31">
        <v>0.39583333333333331</v>
      </c>
      <c r="D106" s="56" t="s">
        <v>44</v>
      </c>
      <c r="E106" s="56" t="s">
        <v>43</v>
      </c>
      <c r="F106" s="64" t="s">
        <v>193</v>
      </c>
    </row>
    <row r="107" spans="2:6" x14ac:dyDescent="0.2">
      <c r="B107" s="22"/>
      <c r="C107" s="31">
        <v>0.47916666666666669</v>
      </c>
      <c r="D107" s="53" t="s">
        <v>6</v>
      </c>
      <c r="E107" s="53" t="s">
        <v>23</v>
      </c>
      <c r="F107" s="51"/>
    </row>
    <row r="108" spans="2:6" x14ac:dyDescent="0.2">
      <c r="B108" s="22"/>
      <c r="C108" s="22"/>
      <c r="D108" s="49"/>
      <c r="E108" s="49"/>
      <c r="F108" s="49"/>
    </row>
    <row r="109" spans="2:6" x14ac:dyDescent="0.2">
      <c r="B109" s="22"/>
      <c r="C109" s="31"/>
      <c r="D109" s="53"/>
      <c r="E109" s="53"/>
      <c r="F109" s="51"/>
    </row>
    <row r="110" spans="2:6" x14ac:dyDescent="0.2">
      <c r="B110" s="22"/>
      <c r="C110" s="31"/>
      <c r="F110" s="50"/>
    </row>
    <row r="111" spans="2:6" x14ac:dyDescent="0.2">
      <c r="B111" s="22"/>
      <c r="C111" s="31"/>
      <c r="D111" s="53"/>
      <c r="E111" s="53"/>
      <c r="F111" s="64"/>
    </row>
    <row r="112" spans="2:6" x14ac:dyDescent="0.2">
      <c r="B112" s="22"/>
      <c r="C112" s="31"/>
      <c r="D112" s="53"/>
      <c r="E112" s="53"/>
      <c r="F112" s="49"/>
    </row>
    <row r="113" spans="2:6" x14ac:dyDescent="0.2">
      <c r="B113" s="22"/>
      <c r="C113" s="22"/>
      <c r="D113" s="49"/>
      <c r="E113" s="49"/>
      <c r="F113" s="49"/>
    </row>
    <row r="114" spans="2:6" x14ac:dyDescent="0.2">
      <c r="B114" s="22"/>
      <c r="C114" s="31"/>
      <c r="D114" s="53"/>
      <c r="E114" s="53"/>
      <c r="F114" s="49"/>
    </row>
    <row r="115" spans="2:6" x14ac:dyDescent="0.2">
      <c r="B115" s="22"/>
      <c r="C115" s="31"/>
      <c r="D115" s="53"/>
      <c r="F115" s="50"/>
    </row>
    <row r="116" spans="2:6" x14ac:dyDescent="0.2">
      <c r="B116" s="22"/>
      <c r="C116" s="31"/>
      <c r="D116" s="56"/>
      <c r="E116" s="56"/>
      <c r="F116" s="64"/>
    </row>
    <row r="117" spans="2:6" x14ac:dyDescent="0.2">
      <c r="B117" s="22"/>
      <c r="C117" s="31"/>
      <c r="D117" s="53"/>
      <c r="E117" s="53"/>
      <c r="F117" s="49"/>
    </row>
    <row r="119" spans="2:6" x14ac:dyDescent="0.2">
      <c r="D119" s="48"/>
      <c r="E119" s="48"/>
    </row>
  </sheetData>
  <pageMargins left="0.7" right="0.7" top="0.75" bottom="0.75" header="0.3" footer="0.3"/>
  <pageSetup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72" zoomScale="90" zoomScaleNormal="90" workbookViewId="0">
      <selection activeCell="B1" sqref="B1:F103"/>
    </sheetView>
  </sheetViews>
  <sheetFormatPr defaultRowHeight="12.75" x14ac:dyDescent="0.2"/>
  <cols>
    <col min="1" max="1" width="0.85546875" style="22" customWidth="1"/>
    <col min="2" max="2" width="25.5703125" style="22" customWidth="1"/>
    <col min="3" max="3" width="16.85546875" style="22" customWidth="1"/>
    <col min="4" max="5" width="20.5703125" style="22" bestFit="1" customWidth="1"/>
    <col min="6" max="6" width="19.5703125" style="22" bestFit="1" customWidth="1"/>
    <col min="7" max="7" width="9.140625" style="22"/>
    <col min="8" max="8" width="67.140625" style="22" customWidth="1"/>
    <col min="9" max="16384" width="9.140625" style="22"/>
  </cols>
  <sheetData>
    <row r="1" spans="2:6" x14ac:dyDescent="0.2">
      <c r="B1" s="35" t="s">
        <v>0</v>
      </c>
      <c r="C1" s="38"/>
      <c r="D1" s="39" t="s">
        <v>1</v>
      </c>
      <c r="E1" s="39" t="s">
        <v>1</v>
      </c>
      <c r="F1" s="39" t="s">
        <v>1</v>
      </c>
    </row>
    <row r="3" spans="2:6" x14ac:dyDescent="0.2">
      <c r="B3" s="22" t="s">
        <v>195</v>
      </c>
      <c r="C3" s="31">
        <v>0.70833333333333337</v>
      </c>
      <c r="D3" s="32" t="s">
        <v>16</v>
      </c>
      <c r="E3" s="32" t="s">
        <v>10</v>
      </c>
      <c r="F3" s="33" t="s">
        <v>230</v>
      </c>
    </row>
    <row r="4" spans="2:6" x14ac:dyDescent="0.2">
      <c r="B4" s="22" t="s">
        <v>214</v>
      </c>
      <c r="C4" s="31">
        <v>0.3125</v>
      </c>
      <c r="D4" s="32" t="s">
        <v>14</v>
      </c>
      <c r="E4" s="32" t="s">
        <v>35</v>
      </c>
      <c r="F4" s="53"/>
    </row>
    <row r="5" spans="2:6" x14ac:dyDescent="0.2">
      <c r="C5" s="31">
        <v>0.39583333333333331</v>
      </c>
      <c r="D5" s="32" t="s">
        <v>47</v>
      </c>
      <c r="E5" s="32" t="s">
        <v>30</v>
      </c>
      <c r="F5" s="36" t="s">
        <v>229</v>
      </c>
    </row>
    <row r="6" spans="2:6" x14ac:dyDescent="0.2">
      <c r="C6" s="31">
        <v>0.47916666666666669</v>
      </c>
      <c r="D6" s="32" t="s">
        <v>19</v>
      </c>
      <c r="E6" s="32" t="s">
        <v>9</v>
      </c>
      <c r="F6" s="55"/>
    </row>
    <row r="7" spans="2:6" x14ac:dyDescent="0.2">
      <c r="C7" s="31"/>
      <c r="D7" s="32"/>
      <c r="E7" s="32"/>
      <c r="F7" s="55"/>
    </row>
    <row r="8" spans="2:6" ht="25.5" x14ac:dyDescent="0.2">
      <c r="B8" s="68" t="s">
        <v>245</v>
      </c>
      <c r="C8" s="31">
        <v>0.72916666666666663</v>
      </c>
      <c r="D8" s="32" t="s">
        <v>44</v>
      </c>
      <c r="E8" s="32" t="s">
        <v>43</v>
      </c>
      <c r="F8" s="55"/>
    </row>
    <row r="9" spans="2:6" x14ac:dyDescent="0.2">
      <c r="D9" s="36"/>
      <c r="E9" s="36"/>
    </row>
    <row r="10" spans="2:6" x14ac:dyDescent="0.2">
      <c r="B10" s="22" t="s">
        <v>196</v>
      </c>
      <c r="C10" s="31">
        <v>0.70833333333333337</v>
      </c>
      <c r="D10" s="32" t="s">
        <v>51</v>
      </c>
      <c r="E10" s="32" t="s">
        <v>52</v>
      </c>
      <c r="F10" s="36" t="s">
        <v>242</v>
      </c>
    </row>
    <row r="11" spans="2:6" x14ac:dyDescent="0.2">
      <c r="B11" s="22" t="s">
        <v>215</v>
      </c>
      <c r="C11" s="31">
        <v>0.3125</v>
      </c>
      <c r="D11" s="32" t="s">
        <v>32</v>
      </c>
      <c r="E11" s="32" t="s">
        <v>39</v>
      </c>
    </row>
    <row r="12" spans="2:6" x14ac:dyDescent="0.2">
      <c r="C12" s="31">
        <v>0.39583333333333331</v>
      </c>
      <c r="D12" s="32" t="s">
        <v>33</v>
      </c>
      <c r="E12" s="32" t="s">
        <v>102</v>
      </c>
    </row>
    <row r="13" spans="2:6" x14ac:dyDescent="0.2">
      <c r="C13" s="31">
        <v>0.47916666666666669</v>
      </c>
      <c r="D13" s="32" t="s">
        <v>40</v>
      </c>
      <c r="E13" s="32" t="s">
        <v>22</v>
      </c>
      <c r="F13" s="33" t="s">
        <v>244</v>
      </c>
    </row>
    <row r="14" spans="2:6" x14ac:dyDescent="0.2">
      <c r="B14" s="35"/>
      <c r="C14" s="31"/>
    </row>
    <row r="15" spans="2:6" x14ac:dyDescent="0.2">
      <c r="B15" s="22" t="s">
        <v>197</v>
      </c>
      <c r="C15" s="31">
        <v>0.70833333333333337</v>
      </c>
      <c r="D15" s="32" t="s">
        <v>26</v>
      </c>
      <c r="E15" s="33" t="s">
        <v>42</v>
      </c>
      <c r="F15" s="36" t="s">
        <v>235</v>
      </c>
    </row>
    <row r="16" spans="2:6" x14ac:dyDescent="0.2">
      <c r="B16" s="22" t="s">
        <v>216</v>
      </c>
      <c r="C16" s="31">
        <v>0.3125</v>
      </c>
      <c r="D16" s="32" t="s">
        <v>49</v>
      </c>
      <c r="E16" s="32" t="s">
        <v>6</v>
      </c>
    </row>
    <row r="17" spans="2:6" x14ac:dyDescent="0.2">
      <c r="C17" s="31">
        <v>0.39583333333333331</v>
      </c>
      <c r="D17" s="33" t="s">
        <v>50</v>
      </c>
      <c r="E17" s="32" t="s">
        <v>12</v>
      </c>
      <c r="F17" s="36" t="s">
        <v>231</v>
      </c>
    </row>
    <row r="18" spans="2:6" x14ac:dyDescent="0.2">
      <c r="C18" s="31">
        <v>0.47916666666666669</v>
      </c>
      <c r="D18" s="32" t="s">
        <v>23</v>
      </c>
      <c r="E18" s="32" t="s">
        <v>21</v>
      </c>
    </row>
    <row r="19" spans="2:6" x14ac:dyDescent="0.2">
      <c r="C19" s="31"/>
      <c r="D19" s="49"/>
      <c r="E19" s="49"/>
      <c r="F19" s="49"/>
    </row>
    <row r="20" spans="2:6" x14ac:dyDescent="0.2">
      <c r="B20" s="22" t="s">
        <v>198</v>
      </c>
      <c r="C20" s="31">
        <v>0.70833333333333337</v>
      </c>
      <c r="D20" s="32" t="s">
        <v>45</v>
      </c>
      <c r="E20" s="32" t="s">
        <v>46</v>
      </c>
      <c r="F20" s="36" t="s">
        <v>236</v>
      </c>
    </row>
    <row r="21" spans="2:6" x14ac:dyDescent="0.2">
      <c r="B21" s="22" t="s">
        <v>217</v>
      </c>
      <c r="C21" s="31">
        <v>0.3125</v>
      </c>
      <c r="D21" s="32" t="s">
        <v>27</v>
      </c>
      <c r="E21" s="33" t="s">
        <v>230</v>
      </c>
    </row>
    <row r="22" spans="2:6" x14ac:dyDescent="0.2">
      <c r="C22" s="31">
        <v>0.39583333333333331</v>
      </c>
      <c r="D22" s="32" t="s">
        <v>31</v>
      </c>
      <c r="E22" s="32" t="s">
        <v>47</v>
      </c>
    </row>
    <row r="23" spans="2:6" x14ac:dyDescent="0.2">
      <c r="C23" s="31">
        <v>0.47916666666666669</v>
      </c>
      <c r="D23" s="32" t="s">
        <v>24</v>
      </c>
      <c r="E23" s="33" t="s">
        <v>48</v>
      </c>
    </row>
    <row r="24" spans="2:6" x14ac:dyDescent="0.2">
      <c r="C24" s="31"/>
      <c r="F24" s="49"/>
    </row>
    <row r="25" spans="2:6" x14ac:dyDescent="0.2">
      <c r="B25" s="22" t="s">
        <v>199</v>
      </c>
      <c r="C25" s="31">
        <v>0.70833333333333337</v>
      </c>
      <c r="D25" s="32" t="s">
        <v>42</v>
      </c>
      <c r="E25" s="32" t="s">
        <v>13</v>
      </c>
      <c r="F25" s="36"/>
    </row>
    <row r="26" spans="2:6" x14ac:dyDescent="0.2">
      <c r="B26" s="22" t="s">
        <v>218</v>
      </c>
      <c r="C26" s="31">
        <v>0.3125</v>
      </c>
      <c r="D26" s="32" t="s">
        <v>32</v>
      </c>
      <c r="E26" s="32" t="s">
        <v>30</v>
      </c>
      <c r="F26" s="49"/>
    </row>
    <row r="27" spans="2:6" x14ac:dyDescent="0.2">
      <c r="C27" s="31">
        <v>0.39583333333333331</v>
      </c>
      <c r="D27" s="32" t="s">
        <v>33</v>
      </c>
      <c r="E27" s="32" t="s">
        <v>49</v>
      </c>
      <c r="F27" s="36" t="s">
        <v>229</v>
      </c>
    </row>
    <row r="28" spans="2:6" x14ac:dyDescent="0.2">
      <c r="C28" s="31">
        <v>0.47916666666666669</v>
      </c>
      <c r="D28" s="32" t="s">
        <v>8</v>
      </c>
      <c r="E28" s="32" t="s">
        <v>233</v>
      </c>
    </row>
    <row r="29" spans="2:6" x14ac:dyDescent="0.2">
      <c r="C29" s="31"/>
      <c r="D29" s="49"/>
      <c r="E29" s="49"/>
      <c r="F29" s="49"/>
    </row>
    <row r="30" spans="2:6" x14ac:dyDescent="0.2">
      <c r="B30" s="22" t="s">
        <v>200</v>
      </c>
      <c r="C30" s="31">
        <v>0.70833333333333337</v>
      </c>
      <c r="D30" s="32" t="s">
        <v>16</v>
      </c>
      <c r="E30" s="32" t="s">
        <v>10</v>
      </c>
      <c r="F30" s="49"/>
    </row>
    <row r="31" spans="2:6" x14ac:dyDescent="0.2">
      <c r="B31" s="22" t="s">
        <v>213</v>
      </c>
      <c r="C31" s="31">
        <v>0.3125</v>
      </c>
      <c r="D31" s="32" t="s">
        <v>40</v>
      </c>
      <c r="E31" s="33" t="s">
        <v>25</v>
      </c>
    </row>
    <row r="32" spans="2:6" x14ac:dyDescent="0.2">
      <c r="C32" s="31">
        <v>0.39583333333333331</v>
      </c>
      <c r="D32" s="33" t="s">
        <v>22</v>
      </c>
      <c r="E32" s="32" t="s">
        <v>244</v>
      </c>
      <c r="F32" s="36" t="s">
        <v>242</v>
      </c>
    </row>
    <row r="33" spans="2:6" x14ac:dyDescent="0.2">
      <c r="C33" s="31">
        <v>0.47916666666666669</v>
      </c>
      <c r="D33" s="32" t="s">
        <v>23</v>
      </c>
      <c r="E33" s="32" t="s">
        <v>26</v>
      </c>
      <c r="F33" s="49"/>
    </row>
    <row r="34" spans="2:6" x14ac:dyDescent="0.2">
      <c r="C34" s="31"/>
      <c r="F34" s="49"/>
    </row>
    <row r="35" spans="2:6" x14ac:dyDescent="0.2">
      <c r="B35" s="22" t="s">
        <v>201</v>
      </c>
      <c r="C35" s="31">
        <v>0.70833333333333337</v>
      </c>
      <c r="D35" s="33" t="s">
        <v>42</v>
      </c>
      <c r="E35" s="36" t="s">
        <v>236</v>
      </c>
    </row>
    <row r="36" spans="2:6" x14ac:dyDescent="0.2">
      <c r="B36" s="22" t="s">
        <v>212</v>
      </c>
      <c r="C36" s="31">
        <v>0.3125</v>
      </c>
      <c r="D36" s="33" t="s">
        <v>27</v>
      </c>
      <c r="E36" s="32" t="s">
        <v>28</v>
      </c>
      <c r="F36" s="49"/>
    </row>
    <row r="37" spans="2:6" x14ac:dyDescent="0.2">
      <c r="C37" s="31">
        <v>0.39583333333333331</v>
      </c>
      <c r="D37" s="32" t="s">
        <v>47</v>
      </c>
      <c r="E37" s="32" t="s">
        <v>9</v>
      </c>
      <c r="F37" s="32" t="s">
        <v>31</v>
      </c>
    </row>
    <row r="38" spans="2:6" x14ac:dyDescent="0.2">
      <c r="C38" s="31">
        <v>0.47916666666666669</v>
      </c>
      <c r="D38" s="32" t="s">
        <v>18</v>
      </c>
      <c r="E38" s="32" t="s">
        <v>102</v>
      </c>
      <c r="F38" s="49"/>
    </row>
    <row r="39" spans="2:6" x14ac:dyDescent="0.2">
      <c r="C39" s="31"/>
      <c r="D39" s="32"/>
      <c r="E39" s="32"/>
      <c r="F39" s="49"/>
    </row>
    <row r="40" spans="2:6" ht="25.5" x14ac:dyDescent="0.2">
      <c r="B40" s="68" t="s">
        <v>246</v>
      </c>
      <c r="C40" s="31">
        <v>0.79166666666666663</v>
      </c>
      <c r="D40" s="33" t="s">
        <v>44</v>
      </c>
      <c r="E40" s="33" t="s">
        <v>43</v>
      </c>
      <c r="F40" s="49"/>
    </row>
    <row r="41" spans="2:6" ht="25.5" x14ac:dyDescent="0.2">
      <c r="B41" s="68" t="s">
        <v>247</v>
      </c>
      <c r="C41" s="70">
        <v>0.625</v>
      </c>
      <c r="D41" s="32" t="s">
        <v>51</v>
      </c>
      <c r="E41" s="32" t="s">
        <v>52</v>
      </c>
      <c r="F41" s="49"/>
    </row>
    <row r="42" spans="2:6" x14ac:dyDescent="0.2">
      <c r="C42" s="31"/>
      <c r="F42" s="49"/>
    </row>
    <row r="43" spans="2:6" x14ac:dyDescent="0.2">
      <c r="B43" s="69" t="s">
        <v>249</v>
      </c>
      <c r="C43" s="60">
        <v>0.8125</v>
      </c>
      <c r="D43" s="33" t="s">
        <v>35</v>
      </c>
      <c r="E43" s="33" t="s">
        <v>14</v>
      </c>
      <c r="F43" s="33" t="s">
        <v>230</v>
      </c>
    </row>
    <row r="44" spans="2:6" x14ac:dyDescent="0.2">
      <c r="B44" s="69" t="s">
        <v>250</v>
      </c>
      <c r="C44" s="60">
        <v>0.3125</v>
      </c>
      <c r="D44" s="33" t="s">
        <v>147</v>
      </c>
      <c r="E44" s="33" t="s">
        <v>48</v>
      </c>
      <c r="F44" s="58"/>
    </row>
    <row r="45" spans="2:6" x14ac:dyDescent="0.2">
      <c r="B45" s="58"/>
      <c r="C45" s="60">
        <v>0.375</v>
      </c>
      <c r="D45" s="33" t="s">
        <v>6</v>
      </c>
      <c r="E45" s="33" t="s">
        <v>13</v>
      </c>
      <c r="F45" s="59" t="s">
        <v>235</v>
      </c>
    </row>
    <row r="46" spans="2:6" x14ac:dyDescent="0.2">
      <c r="B46" s="58"/>
      <c r="C46" s="60">
        <v>0.4375</v>
      </c>
      <c r="D46" s="33" t="s">
        <v>10</v>
      </c>
      <c r="E46" s="33" t="s">
        <v>41</v>
      </c>
      <c r="F46" s="33" t="s">
        <v>26</v>
      </c>
    </row>
    <row r="47" spans="2:6" x14ac:dyDescent="0.2">
      <c r="B47" s="58"/>
      <c r="C47" s="60" t="s">
        <v>243</v>
      </c>
      <c r="D47" s="33" t="s">
        <v>8</v>
      </c>
      <c r="E47" s="33" t="s">
        <v>233</v>
      </c>
      <c r="F47" s="33" t="s">
        <v>248</v>
      </c>
    </row>
    <row r="48" spans="2:6" x14ac:dyDescent="0.2">
      <c r="C48" s="31"/>
      <c r="D48" s="48"/>
      <c r="E48" s="48"/>
      <c r="F48" s="49"/>
    </row>
    <row r="49" spans="1:7" x14ac:dyDescent="0.2">
      <c r="A49" s="58"/>
      <c r="B49" s="22" t="s">
        <v>202</v>
      </c>
      <c r="C49" s="60">
        <v>0.70833333333333337</v>
      </c>
      <c r="D49" s="32" t="s">
        <v>42</v>
      </c>
      <c r="E49" s="36" t="s">
        <v>242</v>
      </c>
      <c r="F49" s="53"/>
      <c r="G49" s="48"/>
    </row>
    <row r="50" spans="1:7" x14ac:dyDescent="0.2">
      <c r="A50" s="58"/>
      <c r="B50" s="22" t="s">
        <v>211</v>
      </c>
      <c r="C50" s="60">
        <v>0.3125</v>
      </c>
      <c r="D50" s="33" t="s">
        <v>40</v>
      </c>
      <c r="E50" s="32" t="s">
        <v>25</v>
      </c>
      <c r="F50" s="49"/>
    </row>
    <row r="51" spans="1:7" x14ac:dyDescent="0.2">
      <c r="A51" s="58"/>
      <c r="B51" s="58"/>
      <c r="C51" s="60">
        <v>0.39583333333333331</v>
      </c>
      <c r="D51" s="33" t="s">
        <v>22</v>
      </c>
      <c r="E51" s="32" t="s">
        <v>244</v>
      </c>
      <c r="F51" s="32" t="s">
        <v>19</v>
      </c>
    </row>
    <row r="52" spans="1:7" x14ac:dyDescent="0.2">
      <c r="A52" s="58"/>
      <c r="B52" s="58"/>
      <c r="C52" s="60">
        <v>0.47916666666666669</v>
      </c>
      <c r="D52" s="32" t="s">
        <v>9</v>
      </c>
      <c r="E52" s="32" t="s">
        <v>31</v>
      </c>
      <c r="F52" s="49"/>
    </row>
    <row r="53" spans="1:7" x14ac:dyDescent="0.2">
      <c r="A53" s="58"/>
      <c r="B53" s="58"/>
      <c r="C53" s="60"/>
      <c r="E53" s="48"/>
      <c r="F53" s="51"/>
    </row>
    <row r="54" spans="1:7" x14ac:dyDescent="0.2">
      <c r="A54" s="58"/>
      <c r="B54" s="22" t="s">
        <v>203</v>
      </c>
      <c r="C54" s="60">
        <v>0.70833333333333337</v>
      </c>
      <c r="D54" s="36" t="s">
        <v>41</v>
      </c>
      <c r="E54" s="33" t="s">
        <v>28</v>
      </c>
    </row>
    <row r="55" spans="1:7" x14ac:dyDescent="0.2">
      <c r="A55" s="58"/>
      <c r="B55" s="22" t="s">
        <v>210</v>
      </c>
      <c r="C55" s="60">
        <v>0.3125</v>
      </c>
      <c r="D55" s="32" t="s">
        <v>49</v>
      </c>
      <c r="E55" s="33" t="s">
        <v>32</v>
      </c>
      <c r="F55" s="50"/>
    </row>
    <row r="56" spans="1:7" x14ac:dyDescent="0.2">
      <c r="A56" s="58"/>
      <c r="B56" s="58"/>
      <c r="C56" s="60">
        <v>0.39583333333333331</v>
      </c>
      <c r="D56" s="32" t="s">
        <v>47</v>
      </c>
      <c r="E56" s="67" t="s">
        <v>50</v>
      </c>
      <c r="F56" s="36" t="s">
        <v>231</v>
      </c>
    </row>
    <row r="57" spans="1:7" x14ac:dyDescent="0.2">
      <c r="A57" s="58"/>
      <c r="B57" s="58"/>
      <c r="C57" s="60">
        <v>0.47916666666666669</v>
      </c>
      <c r="D57" s="32" t="s">
        <v>24</v>
      </c>
      <c r="E57" s="32" t="s">
        <v>39</v>
      </c>
      <c r="F57" s="49"/>
    </row>
    <row r="58" spans="1:7" x14ac:dyDescent="0.2">
      <c r="A58" s="58"/>
      <c r="B58" s="58"/>
      <c r="C58" s="60"/>
      <c r="F58" s="49"/>
    </row>
    <row r="59" spans="1:7" x14ac:dyDescent="0.2">
      <c r="B59" s="22" t="s">
        <v>204</v>
      </c>
      <c r="C59" s="31">
        <v>0.70833333333333337</v>
      </c>
      <c r="D59" s="33" t="s">
        <v>42</v>
      </c>
      <c r="E59" s="33" t="s">
        <v>16</v>
      </c>
      <c r="F59" s="33" t="s">
        <v>230</v>
      </c>
    </row>
    <row r="60" spans="1:7" x14ac:dyDescent="0.2">
      <c r="B60" s="22" t="s">
        <v>209</v>
      </c>
      <c r="C60" s="31">
        <v>0.3125</v>
      </c>
      <c r="D60" s="32" t="s">
        <v>14</v>
      </c>
      <c r="E60" s="32" t="s">
        <v>35</v>
      </c>
      <c r="F60" s="50"/>
    </row>
    <row r="61" spans="1:7" x14ac:dyDescent="0.2">
      <c r="C61" s="31">
        <v>0.39583333333333331</v>
      </c>
      <c r="D61" s="32" t="s">
        <v>102</v>
      </c>
      <c r="E61" s="32" t="s">
        <v>21</v>
      </c>
      <c r="F61" s="36" t="s">
        <v>229</v>
      </c>
    </row>
    <row r="62" spans="1:7" x14ac:dyDescent="0.2">
      <c r="C62" s="31">
        <v>0.47916666666666669</v>
      </c>
      <c r="D62" s="32" t="s">
        <v>8</v>
      </c>
      <c r="E62" s="32" t="s">
        <v>233</v>
      </c>
    </row>
    <row r="63" spans="1:7" x14ac:dyDescent="0.2">
      <c r="C63" s="31"/>
      <c r="D63" s="32"/>
      <c r="E63" s="32"/>
    </row>
    <row r="64" spans="1:7" x14ac:dyDescent="0.2">
      <c r="B64" s="68" t="s">
        <v>256</v>
      </c>
      <c r="C64" s="31">
        <v>0.79166666666666663</v>
      </c>
      <c r="D64" s="32" t="s">
        <v>51</v>
      </c>
      <c r="E64" s="32" t="s">
        <v>43</v>
      </c>
      <c r="F64" s="36" t="s">
        <v>251</v>
      </c>
    </row>
    <row r="65" spans="1:8" x14ac:dyDescent="0.2">
      <c r="C65" s="31"/>
      <c r="D65" s="49"/>
      <c r="E65" s="49"/>
      <c r="F65" s="49"/>
    </row>
    <row r="66" spans="1:8" x14ac:dyDescent="0.2">
      <c r="B66" s="22" t="s">
        <v>205</v>
      </c>
      <c r="C66" s="31">
        <v>0.70833333333333337</v>
      </c>
      <c r="D66" s="32" t="s">
        <v>13</v>
      </c>
      <c r="E66" s="32" t="s">
        <v>147</v>
      </c>
      <c r="F66" s="49"/>
    </row>
    <row r="67" spans="1:8" x14ac:dyDescent="0.2">
      <c r="B67" s="22" t="s">
        <v>208</v>
      </c>
      <c r="C67" s="31">
        <v>0.3125</v>
      </c>
      <c r="D67" s="33" t="s">
        <v>48</v>
      </c>
      <c r="E67" s="33" t="s">
        <v>30</v>
      </c>
      <c r="F67" s="52"/>
    </row>
    <row r="68" spans="1:8" x14ac:dyDescent="0.2">
      <c r="C68" s="31">
        <v>0.39583333333333331</v>
      </c>
      <c r="D68" s="32" t="s">
        <v>45</v>
      </c>
      <c r="E68" s="32" t="s">
        <v>46</v>
      </c>
      <c r="F68" s="36" t="s">
        <v>236</v>
      </c>
    </row>
    <row r="69" spans="1:8" x14ac:dyDescent="0.2">
      <c r="C69" s="31">
        <v>0.47916666666666669</v>
      </c>
      <c r="D69" s="32" t="s">
        <v>23</v>
      </c>
      <c r="E69" s="32" t="s">
        <v>31</v>
      </c>
      <c r="F69" s="52"/>
    </row>
    <row r="70" spans="1:8" x14ac:dyDescent="0.2">
      <c r="C70" s="31"/>
      <c r="D70" s="32"/>
      <c r="E70" s="32"/>
      <c r="F70" s="52"/>
    </row>
    <row r="71" spans="1:8" x14ac:dyDescent="0.2">
      <c r="B71" s="99" t="s">
        <v>252</v>
      </c>
      <c r="C71" s="31">
        <v>0.41666666666666669</v>
      </c>
      <c r="D71" s="100" t="s">
        <v>254</v>
      </c>
      <c r="E71" s="100"/>
      <c r="F71" s="100"/>
    </row>
    <row r="72" spans="1:8" x14ac:dyDescent="0.2">
      <c r="B72" s="99"/>
      <c r="C72" s="31" t="s">
        <v>253</v>
      </c>
      <c r="D72" s="100"/>
      <c r="E72" s="100"/>
      <c r="F72" s="100"/>
    </row>
    <row r="73" spans="1:8" x14ac:dyDescent="0.2">
      <c r="A73" s="58"/>
      <c r="B73" s="22" t="s">
        <v>206</v>
      </c>
      <c r="C73" s="60">
        <v>0.70833333333333337</v>
      </c>
      <c r="D73" s="32" t="s">
        <v>42</v>
      </c>
      <c r="E73" s="33" t="s">
        <v>16</v>
      </c>
      <c r="F73" s="33"/>
    </row>
    <row r="74" spans="1:8" x14ac:dyDescent="0.2">
      <c r="A74" s="58"/>
      <c r="B74" s="22" t="s">
        <v>207</v>
      </c>
      <c r="C74" s="60">
        <v>0.3125</v>
      </c>
      <c r="D74" s="32" t="s">
        <v>40</v>
      </c>
      <c r="E74" s="32" t="s">
        <v>102</v>
      </c>
      <c r="H74" s="71"/>
    </row>
    <row r="75" spans="1:8" x14ac:dyDescent="0.2">
      <c r="A75" s="58"/>
      <c r="B75" s="58"/>
      <c r="C75" s="60">
        <v>0.39583333333333331</v>
      </c>
      <c r="D75" s="32" t="s">
        <v>18</v>
      </c>
      <c r="E75" s="67" t="s">
        <v>50</v>
      </c>
      <c r="F75" s="36" t="s">
        <v>231</v>
      </c>
      <c r="H75" s="71"/>
    </row>
    <row r="76" spans="1:8" x14ac:dyDescent="0.2">
      <c r="A76" s="58"/>
      <c r="B76" s="58"/>
      <c r="C76" s="60">
        <v>0.47916666666666669</v>
      </c>
      <c r="D76" s="32" t="s">
        <v>12</v>
      </c>
      <c r="E76" s="32" t="s">
        <v>36</v>
      </c>
      <c r="F76" s="49"/>
      <c r="H76" s="71"/>
    </row>
    <row r="77" spans="1:8" x14ac:dyDescent="0.2">
      <c r="A77" s="58"/>
      <c r="B77" s="58"/>
      <c r="C77" s="60"/>
      <c r="D77" s="32"/>
      <c r="E77" s="32"/>
      <c r="F77" s="49"/>
      <c r="H77" s="71"/>
    </row>
    <row r="78" spans="1:8" x14ac:dyDescent="0.2">
      <c r="A78" s="58"/>
      <c r="B78" s="69" t="s">
        <v>255</v>
      </c>
      <c r="C78" s="60">
        <v>0.79166666666666663</v>
      </c>
      <c r="D78" s="33" t="s">
        <v>44</v>
      </c>
      <c r="E78" s="33" t="s">
        <v>43</v>
      </c>
      <c r="F78" s="72" t="s">
        <v>33</v>
      </c>
      <c r="H78" s="71"/>
    </row>
    <row r="79" spans="1:8" x14ac:dyDescent="0.2">
      <c r="A79" s="58"/>
      <c r="B79" s="58"/>
      <c r="C79" s="60"/>
      <c r="F79" s="50"/>
    </row>
    <row r="80" spans="1:8" x14ac:dyDescent="0.2">
      <c r="B80" s="22" t="s">
        <v>219</v>
      </c>
      <c r="C80" s="31">
        <v>0.70833333333333337</v>
      </c>
      <c r="D80" s="32" t="s">
        <v>27</v>
      </c>
      <c r="E80" s="36" t="s">
        <v>242</v>
      </c>
    </row>
    <row r="81" spans="2:6" x14ac:dyDescent="0.2">
      <c r="B81" s="22" t="s">
        <v>220</v>
      </c>
      <c r="C81" s="31">
        <v>0.3125</v>
      </c>
      <c r="D81" s="32" t="s">
        <v>49</v>
      </c>
      <c r="E81" s="32" t="s">
        <v>33</v>
      </c>
      <c r="F81" s="50"/>
    </row>
    <row r="82" spans="2:6" x14ac:dyDescent="0.2">
      <c r="C82" s="31">
        <v>0.39583333333333331</v>
      </c>
      <c r="D82" s="32" t="s">
        <v>47</v>
      </c>
      <c r="E82" s="32" t="s">
        <v>9</v>
      </c>
      <c r="F82" s="36" t="s">
        <v>235</v>
      </c>
    </row>
    <row r="83" spans="2:6" x14ac:dyDescent="0.2">
      <c r="C83" s="31">
        <v>0.47916666666666669</v>
      </c>
      <c r="D83" s="32" t="s">
        <v>39</v>
      </c>
      <c r="E83" s="32" t="s">
        <v>31</v>
      </c>
    </row>
    <row r="84" spans="2:6" x14ac:dyDescent="0.2">
      <c r="C84" s="31"/>
      <c r="D84" s="49"/>
      <c r="E84" s="49"/>
      <c r="F84" s="49"/>
    </row>
    <row r="85" spans="2:6" x14ac:dyDescent="0.2">
      <c r="B85" s="22" t="s">
        <v>221</v>
      </c>
      <c r="C85" s="31">
        <v>0.70833333333333337</v>
      </c>
      <c r="D85" s="32" t="s">
        <v>28</v>
      </c>
      <c r="E85" s="32" t="s">
        <v>147</v>
      </c>
    </row>
    <row r="86" spans="2:6" x14ac:dyDescent="0.2">
      <c r="B86" s="22" t="s">
        <v>222</v>
      </c>
      <c r="C86" s="31">
        <v>0.3125</v>
      </c>
      <c r="D86" s="32" t="s">
        <v>19</v>
      </c>
      <c r="E86" s="32" t="s">
        <v>33</v>
      </c>
      <c r="F86" s="50"/>
    </row>
    <row r="87" spans="2:6" x14ac:dyDescent="0.2">
      <c r="C87" s="31">
        <v>0.39583333333333331</v>
      </c>
      <c r="D87" s="32" t="s">
        <v>45</v>
      </c>
      <c r="E87" s="32" t="s">
        <v>46</v>
      </c>
      <c r="F87" s="33" t="s">
        <v>230</v>
      </c>
    </row>
    <row r="88" spans="2:6" x14ac:dyDescent="0.2">
      <c r="C88" s="31">
        <v>0.47916666666666669</v>
      </c>
      <c r="D88" s="32" t="s">
        <v>10</v>
      </c>
      <c r="E88" s="32" t="s">
        <v>30</v>
      </c>
      <c r="F88" s="54"/>
    </row>
    <row r="89" spans="2:6" x14ac:dyDescent="0.2">
      <c r="C89" s="31"/>
      <c r="F89" s="49"/>
    </row>
    <row r="90" spans="2:6" x14ac:dyDescent="0.2">
      <c r="B90" s="22" t="s">
        <v>223</v>
      </c>
      <c r="C90" s="31">
        <v>0.70833333333333337</v>
      </c>
      <c r="D90" s="32" t="s">
        <v>51</v>
      </c>
      <c r="E90" s="32" t="s">
        <v>52</v>
      </c>
      <c r="F90" s="50"/>
    </row>
    <row r="91" spans="2:6" x14ac:dyDescent="0.2">
      <c r="B91" s="22" t="s">
        <v>224</v>
      </c>
      <c r="C91" s="31">
        <v>0.3125</v>
      </c>
      <c r="D91" s="32" t="s">
        <v>40</v>
      </c>
      <c r="E91" s="32" t="s">
        <v>32</v>
      </c>
      <c r="F91" s="50"/>
    </row>
    <row r="92" spans="2:6" x14ac:dyDescent="0.2">
      <c r="C92" s="31">
        <v>0.39583333333333331</v>
      </c>
      <c r="D92" s="32" t="s">
        <v>49</v>
      </c>
      <c r="E92" s="32" t="s">
        <v>18</v>
      </c>
      <c r="F92" s="36" t="s">
        <v>229</v>
      </c>
    </row>
    <row r="93" spans="2:6" x14ac:dyDescent="0.2">
      <c r="C93" s="31">
        <v>0.47916666666666669</v>
      </c>
      <c r="D93" s="32" t="s">
        <v>48</v>
      </c>
      <c r="E93" s="32" t="s">
        <v>102</v>
      </c>
      <c r="F93" s="49"/>
    </row>
    <row r="94" spans="2:6" x14ac:dyDescent="0.2">
      <c r="C94" s="31"/>
      <c r="D94" s="49"/>
      <c r="E94" s="49"/>
      <c r="F94" s="49"/>
    </row>
    <row r="95" spans="2:6" x14ac:dyDescent="0.2">
      <c r="B95" s="22" t="s">
        <v>225</v>
      </c>
      <c r="C95" s="31">
        <v>0.70833333333333337</v>
      </c>
      <c r="D95" s="32" t="s">
        <v>22</v>
      </c>
      <c r="E95" s="33" t="s">
        <v>244</v>
      </c>
      <c r="F95" s="50"/>
    </row>
    <row r="96" spans="2:6" x14ac:dyDescent="0.2">
      <c r="B96" s="22" t="s">
        <v>226</v>
      </c>
      <c r="C96" s="31">
        <v>0.3125</v>
      </c>
      <c r="D96" s="32" t="s">
        <v>12</v>
      </c>
      <c r="E96" s="32" t="s">
        <v>13</v>
      </c>
    </row>
    <row r="97" spans="2:6" x14ac:dyDescent="0.2">
      <c r="C97" s="31">
        <v>0.39583333333333331</v>
      </c>
      <c r="D97" s="32" t="s">
        <v>21</v>
      </c>
      <c r="E97" s="32" t="s">
        <v>36</v>
      </c>
      <c r="F97" s="32" t="s">
        <v>23</v>
      </c>
    </row>
    <row r="98" spans="2:6" x14ac:dyDescent="0.2">
      <c r="C98" s="31">
        <v>0.47916666666666669</v>
      </c>
      <c r="D98" s="32" t="s">
        <v>41</v>
      </c>
      <c r="E98" s="32" t="s">
        <v>24</v>
      </c>
      <c r="F98" s="48"/>
    </row>
    <row r="99" spans="2:6" x14ac:dyDescent="0.2">
      <c r="C99" s="31"/>
      <c r="D99" s="49"/>
      <c r="E99" s="49"/>
      <c r="F99" s="49"/>
    </row>
    <row r="100" spans="2:6" x14ac:dyDescent="0.2">
      <c r="B100" s="22" t="s">
        <v>227</v>
      </c>
      <c r="C100" s="31">
        <v>0.70833333333333337</v>
      </c>
      <c r="D100" s="32" t="s">
        <v>45</v>
      </c>
      <c r="E100" s="32" t="s">
        <v>46</v>
      </c>
      <c r="F100" s="51"/>
    </row>
    <row r="101" spans="2:6" x14ac:dyDescent="0.2">
      <c r="B101" s="22" t="s">
        <v>228</v>
      </c>
      <c r="C101" s="31">
        <v>0.3125</v>
      </c>
      <c r="D101" s="32" t="s">
        <v>14</v>
      </c>
      <c r="E101" s="32" t="s">
        <v>35</v>
      </c>
      <c r="F101" s="50"/>
    </row>
    <row r="102" spans="2:6" x14ac:dyDescent="0.2">
      <c r="C102" s="31">
        <v>0.39583333333333331</v>
      </c>
      <c r="D102" s="33" t="s">
        <v>44</v>
      </c>
      <c r="E102" s="33" t="s">
        <v>43</v>
      </c>
      <c r="F102" s="36" t="s">
        <v>242</v>
      </c>
    </row>
    <row r="103" spans="2:6" x14ac:dyDescent="0.2">
      <c r="C103" s="31">
        <v>0.47916666666666669</v>
      </c>
      <c r="D103" s="32" t="s">
        <v>8</v>
      </c>
      <c r="E103" s="32" t="s">
        <v>233</v>
      </c>
      <c r="F103" s="51"/>
    </row>
    <row r="104" spans="2:6" x14ac:dyDescent="0.2">
      <c r="D104" s="49"/>
      <c r="E104" s="49"/>
      <c r="F104" s="49"/>
    </row>
    <row r="105" spans="2:6" x14ac:dyDescent="0.2">
      <c r="C105" s="31"/>
      <c r="D105" s="53"/>
      <c r="F105" s="51"/>
    </row>
    <row r="106" spans="2:6" x14ac:dyDescent="0.2">
      <c r="C106" s="31"/>
      <c r="F106" s="50"/>
    </row>
    <row r="107" spans="2:6" x14ac:dyDescent="0.2">
      <c r="C107" s="31"/>
      <c r="D107" s="53"/>
      <c r="E107" s="53"/>
      <c r="F107" s="64"/>
    </row>
    <row r="108" spans="2:6" x14ac:dyDescent="0.2">
      <c r="C108" s="31"/>
      <c r="D108" s="53"/>
      <c r="E108" s="53"/>
      <c r="F108" s="49"/>
    </row>
    <row r="109" spans="2:6" x14ac:dyDescent="0.2">
      <c r="D109" s="49"/>
      <c r="E109" s="49"/>
      <c r="F109" s="49"/>
    </row>
    <row r="110" spans="2:6" x14ac:dyDescent="0.2">
      <c r="C110" s="31"/>
      <c r="D110" s="53"/>
      <c r="E110" s="53"/>
      <c r="F110" s="49"/>
    </row>
    <row r="111" spans="2:6" x14ac:dyDescent="0.2">
      <c r="C111" s="31"/>
      <c r="D111" s="53"/>
      <c r="F111" s="50"/>
    </row>
    <row r="112" spans="2:6" x14ac:dyDescent="0.2">
      <c r="C112" s="31"/>
      <c r="D112" s="56"/>
      <c r="E112" s="56"/>
      <c r="F112" s="64"/>
    </row>
    <row r="113" spans="3:6" x14ac:dyDescent="0.2">
      <c r="C113" s="31"/>
      <c r="D113" s="53"/>
      <c r="E113" s="53"/>
      <c r="F113" s="49"/>
    </row>
    <row r="115" spans="3:6" x14ac:dyDescent="0.2">
      <c r="D115" s="48"/>
      <c r="E115" s="48"/>
    </row>
  </sheetData>
  <mergeCells count="2">
    <mergeCell ref="B71:B72"/>
    <mergeCell ref="D71:F72"/>
  </mergeCells>
  <pageMargins left="0.25" right="0.25" top="0.75" bottom="0.75" header="0.3" footer="0.3"/>
  <pageSetup orientation="portrait" r:id="rId1"/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9" sqref="D9"/>
    </sheetView>
  </sheetViews>
  <sheetFormatPr defaultRowHeight="12.75" x14ac:dyDescent="0.2"/>
  <cols>
    <col min="3" max="3" width="12.85546875" bestFit="1" customWidth="1"/>
  </cols>
  <sheetData>
    <row r="1" spans="1:4" x14ac:dyDescent="0.2">
      <c r="A1" s="22" t="s">
        <v>230</v>
      </c>
      <c r="C1" s="22" t="s">
        <v>239</v>
      </c>
      <c r="D1" s="22" t="s">
        <v>240</v>
      </c>
    </row>
    <row r="2" spans="1:4" x14ac:dyDescent="0.2">
      <c r="A2" s="22" t="s">
        <v>229</v>
      </c>
    </row>
    <row r="3" spans="1:4" x14ac:dyDescent="0.2">
      <c r="A3" s="22" t="s">
        <v>231</v>
      </c>
      <c r="D3" s="22" t="s">
        <v>50</v>
      </c>
    </row>
    <row r="4" spans="1:4" x14ac:dyDescent="0.2">
      <c r="A4" s="22" t="s">
        <v>232</v>
      </c>
      <c r="C4" s="22" t="s">
        <v>241</v>
      </c>
    </row>
    <row r="5" spans="1:4" x14ac:dyDescent="0.2">
      <c r="A5" s="22" t="s">
        <v>233</v>
      </c>
      <c r="C5" s="22" t="s">
        <v>237</v>
      </c>
      <c r="D5" s="22" t="s">
        <v>8</v>
      </c>
    </row>
    <row r="6" spans="1:4" x14ac:dyDescent="0.2">
      <c r="A6" s="22" t="s">
        <v>234</v>
      </c>
      <c r="D6" s="22" t="s">
        <v>22</v>
      </c>
    </row>
    <row r="7" spans="1:4" x14ac:dyDescent="0.2">
      <c r="A7" s="22" t="s">
        <v>235</v>
      </c>
    </row>
    <row r="8" spans="1:4" x14ac:dyDescent="0.2">
      <c r="A8" s="22" t="s">
        <v>236</v>
      </c>
      <c r="C8" s="22" t="s">
        <v>238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H32" sqref="H32"/>
    </sheetView>
  </sheetViews>
  <sheetFormatPr defaultRowHeight="12.75" x14ac:dyDescent="0.2"/>
  <cols>
    <col min="1" max="1" width="4.42578125" style="22" bestFit="1" customWidth="1"/>
    <col min="2" max="2" width="9.42578125" style="22" bestFit="1" customWidth="1"/>
    <col min="3" max="3" width="9.140625" style="22"/>
    <col min="4" max="5" width="20.5703125" style="22" bestFit="1" customWidth="1"/>
    <col min="6" max="6" width="20.42578125" style="22" bestFit="1" customWidth="1"/>
    <col min="7" max="16384" width="9.140625" style="22"/>
  </cols>
  <sheetData>
    <row r="1" spans="1:6" x14ac:dyDescent="0.2">
      <c r="B1" s="35" t="s">
        <v>0</v>
      </c>
      <c r="C1" s="38"/>
      <c r="D1" s="39" t="s">
        <v>1</v>
      </c>
      <c r="E1" s="39" t="s">
        <v>1</v>
      </c>
      <c r="F1" s="39" t="s">
        <v>1</v>
      </c>
    </row>
    <row r="3" spans="1:6" x14ac:dyDescent="0.2">
      <c r="A3" s="22" t="s">
        <v>257</v>
      </c>
      <c r="B3" s="73">
        <v>42525</v>
      </c>
      <c r="C3" s="31">
        <v>0.70833333333333337</v>
      </c>
      <c r="D3" s="32" t="s">
        <v>45</v>
      </c>
      <c r="E3" s="32" t="s">
        <v>46</v>
      </c>
      <c r="F3" s="40"/>
    </row>
    <row r="4" spans="1:6" x14ac:dyDescent="0.2">
      <c r="A4" s="22" t="s">
        <v>258</v>
      </c>
      <c r="B4" s="73">
        <v>42526</v>
      </c>
      <c r="C4" s="31">
        <v>0.3125</v>
      </c>
      <c r="D4" s="32" t="s">
        <v>14</v>
      </c>
      <c r="E4" s="32" t="s">
        <v>35</v>
      </c>
      <c r="F4" s="34"/>
    </row>
    <row r="5" spans="1:6" x14ac:dyDescent="0.2">
      <c r="C5" s="31">
        <v>0.39583333333333331</v>
      </c>
      <c r="D5" s="33" t="s">
        <v>44</v>
      </c>
      <c r="E5" s="33" t="s">
        <v>43</v>
      </c>
      <c r="F5" s="36" t="s">
        <v>242</v>
      </c>
    </row>
    <row r="6" spans="1:6" x14ac:dyDescent="0.2">
      <c r="C6" s="31">
        <v>0.47916666666666669</v>
      </c>
      <c r="D6" s="32" t="s">
        <v>8</v>
      </c>
      <c r="E6" s="32" t="s">
        <v>233</v>
      </c>
      <c r="F6" s="40"/>
    </row>
    <row r="7" spans="1:6" x14ac:dyDescent="0.2">
      <c r="D7" s="36"/>
      <c r="E7" s="36"/>
    </row>
    <row r="8" spans="1:6" x14ac:dyDescent="0.2">
      <c r="A8" s="22" t="s">
        <v>257</v>
      </c>
      <c r="B8" s="73">
        <f>B3+7</f>
        <v>42532</v>
      </c>
      <c r="C8" s="31">
        <v>0.70833333333333337</v>
      </c>
      <c r="D8" s="32" t="s">
        <v>51</v>
      </c>
      <c r="E8" s="32" t="s">
        <v>52</v>
      </c>
    </row>
    <row r="9" spans="1:6" x14ac:dyDescent="0.2">
      <c r="A9" s="22" t="s">
        <v>258</v>
      </c>
      <c r="B9" s="73">
        <f>B4+7</f>
        <v>42533</v>
      </c>
      <c r="C9" s="31">
        <v>0.3125</v>
      </c>
      <c r="D9" s="32" t="s">
        <v>32</v>
      </c>
      <c r="E9" s="32" t="s">
        <v>39</v>
      </c>
    </row>
    <row r="10" spans="1:6" x14ac:dyDescent="0.2">
      <c r="C10" s="31">
        <v>0.39583333333333331</v>
      </c>
      <c r="D10" s="36" t="s">
        <v>242</v>
      </c>
      <c r="E10" s="33" t="s">
        <v>48</v>
      </c>
      <c r="F10" s="36" t="s">
        <v>259</v>
      </c>
    </row>
    <row r="11" spans="1:6" x14ac:dyDescent="0.2">
      <c r="C11" s="31">
        <v>0.47916666666666669</v>
      </c>
      <c r="D11" s="32" t="s">
        <v>22</v>
      </c>
      <c r="E11" s="33" t="s">
        <v>244</v>
      </c>
    </row>
    <row r="12" spans="1:6" x14ac:dyDescent="0.2">
      <c r="B12" s="35"/>
      <c r="C12" s="31"/>
    </row>
    <row r="13" spans="1:6" x14ac:dyDescent="0.2">
      <c r="A13" s="22" t="s">
        <v>257</v>
      </c>
      <c r="B13" s="73">
        <f>B8+7</f>
        <v>42539</v>
      </c>
      <c r="C13" s="31">
        <v>0.70833333333333337</v>
      </c>
      <c r="D13" s="32" t="s">
        <v>26</v>
      </c>
      <c r="E13" s="32" t="s">
        <v>30</v>
      </c>
    </row>
    <row r="14" spans="1:6" x14ac:dyDescent="0.2">
      <c r="A14" s="22" t="s">
        <v>258</v>
      </c>
      <c r="B14" s="73">
        <f>B9+7</f>
        <v>42540</v>
      </c>
      <c r="C14" s="31">
        <v>0.3125</v>
      </c>
      <c r="D14" s="33" t="s">
        <v>50</v>
      </c>
      <c r="E14" s="36" t="s">
        <v>231</v>
      </c>
    </row>
    <row r="15" spans="1:6" x14ac:dyDescent="0.2">
      <c r="C15" s="31">
        <v>0.39583333333333331</v>
      </c>
      <c r="D15" s="32" t="s">
        <v>47</v>
      </c>
      <c r="E15" s="32" t="s">
        <v>9</v>
      </c>
    </row>
    <row r="16" spans="1:6" x14ac:dyDescent="0.2">
      <c r="C16" s="31">
        <v>0.47916666666666669</v>
      </c>
      <c r="D16" s="32" t="s">
        <v>23</v>
      </c>
      <c r="E16" s="32" t="s">
        <v>21</v>
      </c>
    </row>
    <row r="17" spans="1:6" x14ac:dyDescent="0.2">
      <c r="C17" s="31"/>
    </row>
    <row r="18" spans="1:6" x14ac:dyDescent="0.2">
      <c r="A18" s="22" t="s">
        <v>257</v>
      </c>
      <c r="B18" s="73">
        <f>B13+7</f>
        <v>42546</v>
      </c>
      <c r="C18" s="31">
        <v>0.70833333333333337</v>
      </c>
      <c r="D18" s="32" t="s">
        <v>19</v>
      </c>
      <c r="E18" s="36" t="s">
        <v>235</v>
      </c>
    </row>
    <row r="19" spans="1:6" x14ac:dyDescent="0.2">
      <c r="A19" s="22" t="s">
        <v>258</v>
      </c>
      <c r="B19" s="73">
        <f>B14+7</f>
        <v>42547</v>
      </c>
      <c r="C19" s="31">
        <v>0.3125</v>
      </c>
      <c r="D19" s="32" t="s">
        <v>27</v>
      </c>
      <c r="E19" s="33" t="s">
        <v>230</v>
      </c>
    </row>
    <row r="20" spans="1:6" x14ac:dyDescent="0.2">
      <c r="C20" s="31">
        <v>0.39583333333333331</v>
      </c>
      <c r="D20" s="32" t="s">
        <v>31</v>
      </c>
      <c r="E20" s="32" t="s">
        <v>28</v>
      </c>
    </row>
    <row r="21" spans="1:6" x14ac:dyDescent="0.2">
      <c r="C21" s="31">
        <v>0.47916666666666669</v>
      </c>
      <c r="D21" s="32" t="s">
        <v>24</v>
      </c>
      <c r="E21" s="32" t="s">
        <v>40</v>
      </c>
    </row>
    <row r="22" spans="1:6" x14ac:dyDescent="0.2">
      <c r="C22" s="31"/>
    </row>
    <row r="23" spans="1:6" x14ac:dyDescent="0.2">
      <c r="A23" s="22" t="s">
        <v>257</v>
      </c>
      <c r="B23" s="73">
        <f>B18+7</f>
        <v>42553</v>
      </c>
      <c r="C23" s="31">
        <v>0.70833333333333337</v>
      </c>
      <c r="D23" s="32" t="s">
        <v>36</v>
      </c>
      <c r="E23" s="36" t="s">
        <v>236</v>
      </c>
      <c r="F23" s="36"/>
    </row>
    <row r="24" spans="1:6" x14ac:dyDescent="0.2">
      <c r="A24" s="22" t="s">
        <v>258</v>
      </c>
      <c r="B24" s="73">
        <f>B19+7</f>
        <v>42554</v>
      </c>
      <c r="C24" s="31">
        <v>0.3125</v>
      </c>
      <c r="D24" s="32" t="s">
        <v>32</v>
      </c>
      <c r="E24" s="32" t="s">
        <v>41</v>
      </c>
    </row>
    <row r="25" spans="1:6" x14ac:dyDescent="0.2">
      <c r="C25" s="31">
        <v>0.39583333333333331</v>
      </c>
      <c r="D25" s="32" t="s">
        <v>33</v>
      </c>
      <c r="E25" s="36" t="s">
        <v>229</v>
      </c>
    </row>
    <row r="26" spans="1:6" x14ac:dyDescent="0.2">
      <c r="C26" s="31">
        <v>0.47916666666666669</v>
      </c>
      <c r="D26" s="32" t="s">
        <v>23</v>
      </c>
      <c r="E26" s="32" t="s">
        <v>26</v>
      </c>
      <c r="F26" s="36" t="s">
        <v>259</v>
      </c>
    </row>
    <row r="27" spans="1:6" x14ac:dyDescent="0.2">
      <c r="C27" s="31"/>
    </row>
    <row r="28" spans="1:6" x14ac:dyDescent="0.2">
      <c r="A28" s="22" t="s">
        <v>257</v>
      </c>
      <c r="B28" s="73">
        <f>B23+7</f>
        <v>42560</v>
      </c>
      <c r="C28" s="31">
        <v>0.70833333333333337</v>
      </c>
      <c r="D28" s="32" t="s">
        <v>42</v>
      </c>
      <c r="E28" s="36" t="s">
        <v>235</v>
      </c>
    </row>
    <row r="29" spans="1:6" x14ac:dyDescent="0.2">
      <c r="A29" s="22" t="s">
        <v>258</v>
      </c>
      <c r="B29" s="73">
        <f>B24+7</f>
        <v>42561</v>
      </c>
      <c r="C29" s="31">
        <v>0.3125</v>
      </c>
      <c r="D29" s="32" t="s">
        <v>40</v>
      </c>
      <c r="E29" s="33" t="s">
        <v>25</v>
      </c>
    </row>
    <row r="30" spans="1:6" x14ac:dyDescent="0.2">
      <c r="C30" s="31">
        <v>0.39583333333333331</v>
      </c>
      <c r="D30" s="33" t="s">
        <v>22</v>
      </c>
      <c r="E30" s="32" t="s">
        <v>244</v>
      </c>
    </row>
    <row r="31" spans="1:6" x14ac:dyDescent="0.2">
      <c r="C31" s="31">
        <v>0.47916666666666669</v>
      </c>
      <c r="D31" s="32" t="s">
        <v>8</v>
      </c>
      <c r="E31" s="32" t="s">
        <v>233</v>
      </c>
    </row>
    <row r="32" spans="1:6" x14ac:dyDescent="0.2">
      <c r="C32" s="31"/>
    </row>
    <row r="33" spans="1:6" x14ac:dyDescent="0.2">
      <c r="A33" s="22" t="s">
        <v>257</v>
      </c>
      <c r="B33" s="73">
        <f>B28+7</f>
        <v>42567</v>
      </c>
      <c r="C33" s="31">
        <v>0.70833333333333337</v>
      </c>
      <c r="D33" s="33" t="s">
        <v>44</v>
      </c>
      <c r="E33" s="33" t="s">
        <v>43</v>
      </c>
    </row>
    <row r="34" spans="1:6" x14ac:dyDescent="0.2">
      <c r="A34" s="22" t="s">
        <v>258</v>
      </c>
      <c r="B34" s="73">
        <f>B29+7</f>
        <v>42568</v>
      </c>
      <c r="C34" s="31">
        <v>0.3125</v>
      </c>
      <c r="D34" s="33" t="s">
        <v>27</v>
      </c>
      <c r="E34" s="32" t="s">
        <v>28</v>
      </c>
    </row>
    <row r="35" spans="1:6" x14ac:dyDescent="0.2">
      <c r="C35" s="31">
        <v>0.39583333333333331</v>
      </c>
      <c r="D35" s="32" t="s">
        <v>47</v>
      </c>
      <c r="E35" s="32" t="s">
        <v>9</v>
      </c>
      <c r="F35" s="32"/>
    </row>
    <row r="36" spans="1:6" x14ac:dyDescent="0.2">
      <c r="C36" s="31">
        <v>0.47916666666666669</v>
      </c>
      <c r="D36" s="32" t="s">
        <v>18</v>
      </c>
      <c r="E36" s="32" t="s">
        <v>102</v>
      </c>
    </row>
    <row r="37" spans="1:6" x14ac:dyDescent="0.2">
      <c r="C37" s="31"/>
      <c r="D37" s="32"/>
      <c r="E37" s="32"/>
    </row>
    <row r="38" spans="1:6" x14ac:dyDescent="0.2">
      <c r="A38" s="22" t="s">
        <v>257</v>
      </c>
      <c r="B38" s="73">
        <f>B33+7</f>
        <v>42574</v>
      </c>
      <c r="C38" s="60">
        <v>0.70833333333333337</v>
      </c>
      <c r="D38" s="33" t="s">
        <v>230</v>
      </c>
      <c r="E38" s="36" t="s">
        <v>242</v>
      </c>
    </row>
    <row r="39" spans="1:6" x14ac:dyDescent="0.2">
      <c r="A39" s="22" t="s">
        <v>258</v>
      </c>
      <c r="B39" s="73">
        <f>B34+7</f>
        <v>42575</v>
      </c>
      <c r="C39" s="60">
        <v>0.3125</v>
      </c>
      <c r="D39" s="33" t="s">
        <v>40</v>
      </c>
      <c r="E39" s="32" t="s">
        <v>25</v>
      </c>
    </row>
    <row r="40" spans="1:6" x14ac:dyDescent="0.2">
      <c r="B40" s="58"/>
      <c r="C40" s="60">
        <v>0.39583333333333331</v>
      </c>
      <c r="D40" s="32" t="s">
        <v>36</v>
      </c>
      <c r="E40" s="32" t="s">
        <v>21</v>
      </c>
    </row>
    <row r="41" spans="1:6" x14ac:dyDescent="0.2">
      <c r="B41" s="58"/>
      <c r="C41" s="60">
        <v>0.47916666666666669</v>
      </c>
      <c r="D41" s="32" t="s">
        <v>19</v>
      </c>
      <c r="E41" s="32" t="s">
        <v>31</v>
      </c>
    </row>
    <row r="42" spans="1:6" x14ac:dyDescent="0.2">
      <c r="B42" s="58"/>
      <c r="C42" s="60"/>
      <c r="E42" s="32"/>
      <c r="F42" s="40"/>
    </row>
    <row r="43" spans="1:6" x14ac:dyDescent="0.2">
      <c r="A43" s="22" t="s">
        <v>257</v>
      </c>
      <c r="B43" s="73">
        <f>B38+7</f>
        <v>42581</v>
      </c>
      <c r="C43" s="60">
        <v>0.70833333333333337</v>
      </c>
      <c r="D43" s="36" t="s">
        <v>41</v>
      </c>
      <c r="E43" s="33" t="s">
        <v>32</v>
      </c>
    </row>
    <row r="44" spans="1:6" x14ac:dyDescent="0.2">
      <c r="A44" s="22" t="s">
        <v>258</v>
      </c>
      <c r="B44" s="73">
        <f>B39+7</f>
        <v>42582</v>
      </c>
      <c r="C44" s="60">
        <v>0.3125</v>
      </c>
      <c r="D44" s="33" t="s">
        <v>28</v>
      </c>
      <c r="E44" s="32" t="s">
        <v>47</v>
      </c>
      <c r="F44" s="34"/>
    </row>
    <row r="45" spans="1:6" x14ac:dyDescent="0.2">
      <c r="B45" s="58"/>
      <c r="C45" s="60">
        <v>0.39583333333333331</v>
      </c>
      <c r="D45" s="33" t="s">
        <v>44</v>
      </c>
      <c r="E45" s="33" t="s">
        <v>43</v>
      </c>
    </row>
    <row r="46" spans="1:6" x14ac:dyDescent="0.2">
      <c r="B46" s="58"/>
      <c r="C46" s="60">
        <v>0.47916666666666669</v>
      </c>
      <c r="D46" s="32" t="s">
        <v>24</v>
      </c>
      <c r="E46" s="32" t="s">
        <v>39</v>
      </c>
    </row>
    <row r="47" spans="1:6" x14ac:dyDescent="0.2">
      <c r="B47" s="58"/>
      <c r="C47" s="60"/>
    </row>
    <row r="48" spans="1:6" x14ac:dyDescent="0.2">
      <c r="A48" s="22" t="s">
        <v>257</v>
      </c>
      <c r="B48" s="73">
        <f>B43+7</f>
        <v>42588</v>
      </c>
      <c r="C48" s="31">
        <v>0.70833333333333337</v>
      </c>
      <c r="D48" s="33" t="s">
        <v>230</v>
      </c>
      <c r="E48" s="33" t="s">
        <v>16</v>
      </c>
    </row>
    <row r="49" spans="1:6" x14ac:dyDescent="0.2">
      <c r="A49" s="22" t="s">
        <v>258</v>
      </c>
      <c r="B49" s="73">
        <f>B44+7</f>
        <v>42589</v>
      </c>
      <c r="C49" s="31">
        <v>0.3125</v>
      </c>
      <c r="D49" s="67" t="s">
        <v>50</v>
      </c>
      <c r="E49" s="36" t="s">
        <v>231</v>
      </c>
      <c r="F49" s="34"/>
    </row>
    <row r="50" spans="1:6" x14ac:dyDescent="0.2">
      <c r="C50" s="31">
        <v>0.39583333333333331</v>
      </c>
      <c r="D50" s="32" t="s">
        <v>102</v>
      </c>
      <c r="E50" s="32" t="s">
        <v>21</v>
      </c>
    </row>
    <row r="51" spans="1:6" x14ac:dyDescent="0.2">
      <c r="C51" s="31">
        <v>0.47916666666666669</v>
      </c>
      <c r="D51" s="32" t="s">
        <v>36</v>
      </c>
      <c r="E51" s="36" t="s">
        <v>229</v>
      </c>
    </row>
    <row r="52" spans="1:6" x14ac:dyDescent="0.2">
      <c r="C52" s="31"/>
    </row>
    <row r="53" spans="1:6" x14ac:dyDescent="0.2">
      <c r="A53" s="22" t="s">
        <v>257</v>
      </c>
      <c r="B53" s="73">
        <f>B48+7</f>
        <v>42595</v>
      </c>
      <c r="C53" s="31">
        <v>0.70833333333333337</v>
      </c>
      <c r="D53" s="32" t="s">
        <v>9</v>
      </c>
      <c r="E53" s="32" t="s">
        <v>147</v>
      </c>
    </row>
    <row r="54" spans="1:6" x14ac:dyDescent="0.2">
      <c r="A54" s="22" t="s">
        <v>258</v>
      </c>
      <c r="B54" s="73">
        <f>B49+7</f>
        <v>42596</v>
      </c>
      <c r="C54" s="31">
        <v>0.3125</v>
      </c>
      <c r="D54" s="36" t="s">
        <v>259</v>
      </c>
      <c r="E54" s="33" t="s">
        <v>30</v>
      </c>
      <c r="F54" s="41"/>
    </row>
    <row r="55" spans="1:6" x14ac:dyDescent="0.2">
      <c r="C55" s="31">
        <v>0.39583333333333331</v>
      </c>
      <c r="D55" s="32" t="s">
        <v>14</v>
      </c>
      <c r="E55" s="32" t="s">
        <v>35</v>
      </c>
    </row>
    <row r="56" spans="1:6" x14ac:dyDescent="0.2">
      <c r="C56" s="31">
        <v>0.47916666666666669</v>
      </c>
      <c r="D56" s="32" t="s">
        <v>23</v>
      </c>
      <c r="E56" s="32" t="s">
        <v>18</v>
      </c>
      <c r="F56" s="41"/>
    </row>
    <row r="57" spans="1:6" x14ac:dyDescent="0.2">
      <c r="C57" s="31"/>
      <c r="D57" s="32"/>
      <c r="E57" s="32"/>
      <c r="F57" s="41"/>
    </row>
    <row r="58" spans="1:6" x14ac:dyDescent="0.2">
      <c r="A58" s="22" t="s">
        <v>257</v>
      </c>
      <c r="B58" s="73">
        <f>B53+7</f>
        <v>42602</v>
      </c>
      <c r="C58" s="60">
        <v>0.70833333333333337</v>
      </c>
      <c r="D58" s="32" t="s">
        <v>42</v>
      </c>
      <c r="E58" s="33" t="s">
        <v>16</v>
      </c>
      <c r="F58" s="33"/>
    </row>
    <row r="59" spans="1:6" x14ac:dyDescent="0.2">
      <c r="A59" s="22" t="s">
        <v>258</v>
      </c>
      <c r="B59" s="73">
        <f>B54+7</f>
        <v>42603</v>
      </c>
      <c r="C59" s="60">
        <v>0.3125</v>
      </c>
      <c r="D59" s="32" t="s">
        <v>40</v>
      </c>
      <c r="E59" s="36" t="s">
        <v>236</v>
      </c>
    </row>
    <row r="60" spans="1:6" x14ac:dyDescent="0.2">
      <c r="B60" s="58"/>
      <c r="C60" s="60">
        <v>0.39583333333333331</v>
      </c>
      <c r="D60" s="67" t="s">
        <v>50</v>
      </c>
      <c r="E60" s="36" t="s">
        <v>231</v>
      </c>
    </row>
    <row r="61" spans="1:6" x14ac:dyDescent="0.2">
      <c r="B61" s="58"/>
      <c r="C61" s="60">
        <v>0.47916666666666669</v>
      </c>
      <c r="D61" s="32" t="s">
        <v>8</v>
      </c>
      <c r="E61" s="32" t="s">
        <v>233</v>
      </c>
    </row>
    <row r="62" spans="1:6" x14ac:dyDescent="0.2">
      <c r="B62" s="58"/>
      <c r="C62" s="60"/>
      <c r="F62" s="34"/>
    </row>
    <row r="63" spans="1:6" x14ac:dyDescent="0.2">
      <c r="A63" s="22" t="s">
        <v>257</v>
      </c>
      <c r="B63" s="73">
        <f>B58+7</f>
        <v>42609</v>
      </c>
      <c r="C63" s="31">
        <v>0.70833333333333337</v>
      </c>
      <c r="D63" s="32" t="s">
        <v>27</v>
      </c>
      <c r="E63" s="36" t="s">
        <v>242</v>
      </c>
    </row>
    <row r="64" spans="1:6" x14ac:dyDescent="0.2">
      <c r="A64" s="22" t="s">
        <v>258</v>
      </c>
      <c r="B64" s="73">
        <f>B59+7</f>
        <v>42610</v>
      </c>
      <c r="C64" s="31">
        <v>0.3125</v>
      </c>
      <c r="D64" s="32" t="s">
        <v>22</v>
      </c>
      <c r="E64" s="33" t="s">
        <v>244</v>
      </c>
    </row>
    <row r="65" spans="1:6" x14ac:dyDescent="0.2">
      <c r="C65" s="31">
        <v>0.39583333333333331</v>
      </c>
      <c r="D65" s="32" t="s">
        <v>47</v>
      </c>
      <c r="E65" s="36" t="s">
        <v>259</v>
      </c>
      <c r="F65" s="36"/>
    </row>
    <row r="66" spans="1:6" x14ac:dyDescent="0.2">
      <c r="C66" s="31">
        <v>0.47916666666666669</v>
      </c>
      <c r="D66" s="32" t="s">
        <v>39</v>
      </c>
      <c r="E66" s="32" t="s">
        <v>31</v>
      </c>
    </row>
    <row r="67" spans="1:6" x14ac:dyDescent="0.2">
      <c r="C67" s="31"/>
    </row>
    <row r="68" spans="1:6" x14ac:dyDescent="0.2">
      <c r="A68" s="22" t="s">
        <v>257</v>
      </c>
      <c r="B68" s="73">
        <f>B63+7</f>
        <v>42616</v>
      </c>
      <c r="C68" s="31">
        <v>0.70833333333333337</v>
      </c>
      <c r="D68" s="32" t="s">
        <v>28</v>
      </c>
      <c r="E68" s="32" t="s">
        <v>24</v>
      </c>
    </row>
    <row r="69" spans="1:6" x14ac:dyDescent="0.2">
      <c r="A69" s="22" t="s">
        <v>258</v>
      </c>
      <c r="B69" s="73">
        <f>B64+7</f>
        <v>42617</v>
      </c>
      <c r="C69" s="31">
        <v>0.3125</v>
      </c>
      <c r="D69" s="32" t="s">
        <v>19</v>
      </c>
      <c r="E69" s="32" t="s">
        <v>33</v>
      </c>
      <c r="F69" s="34"/>
    </row>
    <row r="70" spans="1:6" x14ac:dyDescent="0.2">
      <c r="C70" s="31">
        <v>0.39583333333333331</v>
      </c>
      <c r="D70" s="33" t="s">
        <v>230</v>
      </c>
      <c r="E70" s="36" t="s">
        <v>229</v>
      </c>
    </row>
    <row r="71" spans="1:6" x14ac:dyDescent="0.2">
      <c r="C71" s="31">
        <v>0.47916666666666669</v>
      </c>
      <c r="D71" s="36" t="s">
        <v>259</v>
      </c>
      <c r="E71" s="32" t="s">
        <v>30</v>
      </c>
    </row>
    <row r="72" spans="1:6" x14ac:dyDescent="0.2">
      <c r="C72" s="31"/>
    </row>
    <row r="73" spans="1:6" x14ac:dyDescent="0.2">
      <c r="A73" s="22" t="s">
        <v>257</v>
      </c>
      <c r="B73" s="73">
        <f>B68+7</f>
        <v>42623</v>
      </c>
      <c r="C73" s="31">
        <v>0.70833333333333337</v>
      </c>
      <c r="D73" s="32" t="s">
        <v>51</v>
      </c>
      <c r="E73" s="32" t="s">
        <v>52</v>
      </c>
      <c r="F73" s="34"/>
    </row>
    <row r="74" spans="1:6" x14ac:dyDescent="0.2">
      <c r="A74" s="22" t="s">
        <v>258</v>
      </c>
      <c r="B74" s="73">
        <f>B69+7</f>
        <v>42624</v>
      </c>
      <c r="C74" s="31">
        <v>0.3125</v>
      </c>
      <c r="D74" s="32" t="s">
        <v>40</v>
      </c>
      <c r="E74" s="32" t="s">
        <v>32</v>
      </c>
      <c r="F74" s="34"/>
    </row>
    <row r="75" spans="1:6" x14ac:dyDescent="0.2">
      <c r="C75" s="31">
        <v>0.39583333333333331</v>
      </c>
      <c r="D75" s="36" t="s">
        <v>236</v>
      </c>
      <c r="E75" s="32" t="s">
        <v>18</v>
      </c>
    </row>
    <row r="76" spans="1:6" x14ac:dyDescent="0.2">
      <c r="C76" s="31">
        <v>0.47916666666666669</v>
      </c>
      <c r="D76" s="32" t="s">
        <v>48</v>
      </c>
      <c r="E76" s="32" t="s">
        <v>102</v>
      </c>
    </row>
    <row r="77" spans="1:6" x14ac:dyDescent="0.2">
      <c r="C77" s="31"/>
    </row>
    <row r="78" spans="1:6" x14ac:dyDescent="0.2">
      <c r="A78" s="22" t="s">
        <v>257</v>
      </c>
      <c r="B78" s="73">
        <f>B73+7</f>
        <v>42630</v>
      </c>
      <c r="C78" s="31">
        <v>0.70833333333333337</v>
      </c>
      <c r="D78" s="32" t="s">
        <v>49</v>
      </c>
      <c r="E78" s="36" t="s">
        <v>235</v>
      </c>
      <c r="F78" s="34"/>
    </row>
    <row r="79" spans="1:6" x14ac:dyDescent="0.2">
      <c r="A79" s="22" t="s">
        <v>258</v>
      </c>
      <c r="B79" s="73">
        <f>B74+7</f>
        <v>42631</v>
      </c>
      <c r="C79" s="31">
        <v>0.3125</v>
      </c>
      <c r="D79" s="67" t="s">
        <v>50</v>
      </c>
      <c r="E79" s="36" t="s">
        <v>231</v>
      </c>
    </row>
    <row r="80" spans="1:6" x14ac:dyDescent="0.2">
      <c r="C80" s="31">
        <v>0.39583333333333331</v>
      </c>
      <c r="D80" s="36" t="s">
        <v>259</v>
      </c>
      <c r="E80" s="32" t="s">
        <v>23</v>
      </c>
    </row>
    <row r="81" spans="1:6" x14ac:dyDescent="0.2">
      <c r="C81" s="31">
        <v>0.47916666666666669</v>
      </c>
      <c r="D81" s="32" t="s">
        <v>147</v>
      </c>
      <c r="E81" s="32" t="s">
        <v>24</v>
      </c>
      <c r="F81" s="32"/>
    </row>
    <row r="82" spans="1:6" x14ac:dyDescent="0.2">
      <c r="C82" s="31"/>
    </row>
    <row r="83" spans="1:6" x14ac:dyDescent="0.2">
      <c r="A83" s="22" t="s">
        <v>257</v>
      </c>
      <c r="B83" s="73">
        <f>B78+7</f>
        <v>42637</v>
      </c>
      <c r="C83" s="31">
        <v>0.70833333333333337</v>
      </c>
      <c r="D83" s="32" t="s">
        <v>22</v>
      </c>
      <c r="E83" s="33" t="s">
        <v>244</v>
      </c>
      <c r="F83" s="34"/>
    </row>
    <row r="84" spans="1:6" x14ac:dyDescent="0.2">
      <c r="A84" s="22" t="s">
        <v>258</v>
      </c>
      <c r="B84" s="73">
        <f>B79+7</f>
        <v>42638</v>
      </c>
      <c r="C84" s="31">
        <v>0.3125</v>
      </c>
      <c r="D84" s="32" t="s">
        <v>33</v>
      </c>
      <c r="E84" s="33" t="s">
        <v>43</v>
      </c>
    </row>
    <row r="85" spans="1:6" x14ac:dyDescent="0.2">
      <c r="C85" s="31">
        <v>0.39583333333333331</v>
      </c>
      <c r="D85" s="32" t="s">
        <v>21</v>
      </c>
      <c r="E85" s="32" t="s">
        <v>36</v>
      </c>
      <c r="F85" s="32"/>
    </row>
    <row r="86" spans="1:6" x14ac:dyDescent="0.2">
      <c r="C86" s="31">
        <v>0.47916666666666669</v>
      </c>
      <c r="D86" s="32" t="s">
        <v>41</v>
      </c>
      <c r="E86" s="32" t="s">
        <v>233</v>
      </c>
    </row>
    <row r="88" spans="1:6" x14ac:dyDescent="0.2">
      <c r="A88" s="22" t="s">
        <v>257</v>
      </c>
      <c r="B88" s="73">
        <f>B83+7</f>
        <v>42644</v>
      </c>
      <c r="C88" s="31">
        <v>0.70833333333333337</v>
      </c>
      <c r="D88" s="36" t="s">
        <v>242</v>
      </c>
      <c r="E88" s="32" t="s">
        <v>27</v>
      </c>
      <c r="F88" s="34"/>
    </row>
    <row r="89" spans="1:6" x14ac:dyDescent="0.2">
      <c r="A89" s="22" t="s">
        <v>258</v>
      </c>
      <c r="B89" s="73">
        <f>B84+7</f>
        <v>42645</v>
      </c>
      <c r="C89" s="31">
        <v>0.3125</v>
      </c>
      <c r="D89" s="32" t="s">
        <v>18</v>
      </c>
      <c r="E89" s="32" t="s">
        <v>30</v>
      </c>
    </row>
    <row r="90" spans="1:6" x14ac:dyDescent="0.2">
      <c r="C90" s="31">
        <v>0.39583333333333331</v>
      </c>
      <c r="D90" s="36" t="s">
        <v>259</v>
      </c>
      <c r="E90" s="33" t="s">
        <v>44</v>
      </c>
      <c r="F90" s="32"/>
    </row>
    <row r="91" spans="1:6" x14ac:dyDescent="0.2">
      <c r="C91" s="31">
        <v>0.47916666666666669</v>
      </c>
      <c r="D91" s="32" t="s">
        <v>39</v>
      </c>
      <c r="E91" s="32" t="s">
        <v>19</v>
      </c>
      <c r="F91" s="3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workbookViewId="0">
      <selection sqref="A1:XFD1048576"/>
    </sheetView>
  </sheetViews>
  <sheetFormatPr defaultRowHeight="12.75" x14ac:dyDescent="0.2"/>
  <cols>
    <col min="1" max="1" width="4.42578125" style="22" bestFit="1" customWidth="1"/>
    <col min="2" max="2" width="9.42578125" style="22" bestFit="1" customWidth="1"/>
    <col min="3" max="3" width="9.140625" style="22"/>
    <col min="4" max="5" width="20.5703125" style="22" bestFit="1" customWidth="1"/>
    <col min="6" max="6" width="20.42578125" style="22" bestFit="1" customWidth="1"/>
    <col min="7" max="7" width="16.28515625" style="22" bestFit="1" customWidth="1"/>
    <col min="8" max="8" width="20.5703125" style="22" bestFit="1" customWidth="1"/>
    <col min="9" max="10" width="19.5703125" style="22" bestFit="1" customWidth="1"/>
    <col min="11" max="11" width="18.140625" style="22" bestFit="1" customWidth="1"/>
    <col min="12" max="16384" width="9.140625" style="22"/>
  </cols>
  <sheetData>
    <row r="1" spans="1:18" ht="25.5" x14ac:dyDescent="0.2">
      <c r="B1" s="35" t="s">
        <v>0</v>
      </c>
      <c r="C1" s="38"/>
      <c r="D1" s="39" t="s">
        <v>1</v>
      </c>
      <c r="E1" s="39" t="s">
        <v>1</v>
      </c>
      <c r="F1" s="39" t="s">
        <v>1</v>
      </c>
      <c r="L1" s="22" t="s">
        <v>280</v>
      </c>
      <c r="M1" s="22" t="s">
        <v>281</v>
      </c>
      <c r="N1" s="22" t="s">
        <v>282</v>
      </c>
      <c r="O1" s="68" t="s">
        <v>286</v>
      </c>
      <c r="P1" s="68" t="s">
        <v>283</v>
      </c>
    </row>
    <row r="2" spans="1:18" x14ac:dyDescent="0.2">
      <c r="A2" s="75"/>
      <c r="G2" s="32"/>
      <c r="H2" s="36"/>
      <c r="J2" s="86" t="s">
        <v>23</v>
      </c>
      <c r="L2" s="22" t="s">
        <v>279</v>
      </c>
    </row>
    <row r="3" spans="1:18" x14ac:dyDescent="0.2">
      <c r="A3" s="22" t="s">
        <v>257</v>
      </c>
      <c r="B3" s="73">
        <v>42875</v>
      </c>
      <c r="C3" s="31">
        <v>0.70833333333333337</v>
      </c>
      <c r="D3" s="32" t="s">
        <v>14</v>
      </c>
      <c r="E3" s="32" t="s">
        <v>35</v>
      </c>
      <c r="G3" s="33"/>
      <c r="J3" s="56" t="s">
        <v>102</v>
      </c>
      <c r="L3" s="22">
        <v>7</v>
      </c>
    </row>
    <row r="4" spans="1:18" x14ac:dyDescent="0.2">
      <c r="A4" s="22" t="s">
        <v>258</v>
      </c>
      <c r="B4" s="73">
        <v>42876</v>
      </c>
      <c r="C4" s="31">
        <v>0.3125</v>
      </c>
      <c r="D4" s="32" t="s">
        <v>102</v>
      </c>
      <c r="E4" s="36" t="s">
        <v>242</v>
      </c>
      <c r="G4" s="32"/>
      <c r="H4" s="22" t="s">
        <v>312</v>
      </c>
      <c r="J4" s="74" t="s">
        <v>49</v>
      </c>
      <c r="L4" s="22" t="s">
        <v>279</v>
      </c>
      <c r="Q4" s="22" t="s">
        <v>306</v>
      </c>
    </row>
    <row r="5" spans="1:18" x14ac:dyDescent="0.2">
      <c r="C5" s="31">
        <v>0.39583333333333331</v>
      </c>
      <c r="D5" s="36" t="s">
        <v>278</v>
      </c>
      <c r="E5" s="32" t="s">
        <v>233</v>
      </c>
      <c r="G5" s="33"/>
      <c r="J5" s="56" t="s">
        <v>236</v>
      </c>
      <c r="L5" s="22">
        <v>6</v>
      </c>
    </row>
    <row r="6" spans="1:18" x14ac:dyDescent="0.2">
      <c r="C6" s="31">
        <v>0.47916666666666669</v>
      </c>
      <c r="D6" s="32" t="s">
        <v>36</v>
      </c>
      <c r="E6" s="36" t="s">
        <v>268</v>
      </c>
      <c r="G6" s="32"/>
      <c r="H6" s="36"/>
      <c r="I6" s="22" t="s">
        <v>317</v>
      </c>
      <c r="J6" s="85" t="s">
        <v>271</v>
      </c>
      <c r="K6" s="22" t="s">
        <v>290</v>
      </c>
      <c r="L6" s="22">
        <v>5</v>
      </c>
      <c r="M6" s="22" t="s">
        <v>284</v>
      </c>
      <c r="N6" s="22" t="s">
        <v>284</v>
      </c>
      <c r="O6" s="22" t="s">
        <v>285</v>
      </c>
      <c r="P6" s="22" t="s">
        <v>285</v>
      </c>
      <c r="Q6" s="22" t="s">
        <v>296</v>
      </c>
    </row>
    <row r="7" spans="1:18" x14ac:dyDescent="0.2">
      <c r="B7" s="35"/>
      <c r="C7" s="31"/>
      <c r="J7" s="85" t="s">
        <v>259</v>
      </c>
      <c r="L7" s="22">
        <v>6</v>
      </c>
    </row>
    <row r="8" spans="1:18" x14ac:dyDescent="0.2">
      <c r="A8" s="22" t="s">
        <v>257</v>
      </c>
      <c r="B8" s="73">
        <f>B3+7</f>
        <v>42882</v>
      </c>
      <c r="C8" s="31">
        <v>0.70833333333333337</v>
      </c>
      <c r="D8" s="32" t="s">
        <v>52</v>
      </c>
      <c r="E8" s="32" t="s">
        <v>51</v>
      </c>
      <c r="J8" s="56" t="s">
        <v>27</v>
      </c>
      <c r="L8" s="22">
        <v>8</v>
      </c>
    </row>
    <row r="9" spans="1:18" x14ac:dyDescent="0.2">
      <c r="A9" s="22" t="s">
        <v>258</v>
      </c>
      <c r="B9" s="73">
        <f>B4+7</f>
        <v>42883</v>
      </c>
      <c r="C9" s="31">
        <v>0.3125</v>
      </c>
      <c r="D9" s="32" t="s">
        <v>33</v>
      </c>
      <c r="E9" s="36" t="s">
        <v>298</v>
      </c>
      <c r="G9" s="36"/>
      <c r="J9" s="56" t="s">
        <v>35</v>
      </c>
      <c r="L9" s="22">
        <v>8</v>
      </c>
    </row>
    <row r="10" spans="1:18" x14ac:dyDescent="0.2">
      <c r="C10" s="31">
        <v>0.39583333333333331</v>
      </c>
      <c r="D10" s="36" t="s">
        <v>259</v>
      </c>
      <c r="E10" s="32" t="s">
        <v>236</v>
      </c>
      <c r="G10" s="32"/>
      <c r="I10" s="22" t="s">
        <v>316</v>
      </c>
      <c r="J10" s="56" t="s">
        <v>32</v>
      </c>
      <c r="K10" s="22" t="s">
        <v>291</v>
      </c>
      <c r="L10" s="22">
        <v>7</v>
      </c>
      <c r="Q10" s="22" t="s">
        <v>296</v>
      </c>
      <c r="R10" s="22" t="s">
        <v>297</v>
      </c>
    </row>
    <row r="11" spans="1:18" x14ac:dyDescent="0.2">
      <c r="C11" s="31">
        <v>0.47916666666666669</v>
      </c>
      <c r="D11" s="32" t="s">
        <v>40</v>
      </c>
      <c r="E11" s="33" t="s">
        <v>27</v>
      </c>
      <c r="F11" s="36"/>
      <c r="G11" s="36" t="s">
        <v>314</v>
      </c>
      <c r="H11" s="89"/>
      <c r="J11" s="85" t="s">
        <v>270</v>
      </c>
      <c r="K11" s="22" t="s">
        <v>289</v>
      </c>
      <c r="L11" s="22">
        <v>5</v>
      </c>
      <c r="M11" s="22" t="s">
        <v>284</v>
      </c>
      <c r="N11" s="22" t="s">
        <v>284</v>
      </c>
      <c r="O11" s="22" t="s">
        <v>284</v>
      </c>
      <c r="P11" s="22" t="s">
        <v>284</v>
      </c>
    </row>
    <row r="12" spans="1:18" x14ac:dyDescent="0.2">
      <c r="C12" s="31"/>
      <c r="G12" s="22" t="s">
        <v>315</v>
      </c>
      <c r="H12" s="90"/>
      <c r="J12" s="56" t="s">
        <v>52</v>
      </c>
      <c r="L12" s="22" t="s">
        <v>279</v>
      </c>
    </row>
    <row r="13" spans="1:18" x14ac:dyDescent="0.2">
      <c r="A13" s="22" t="s">
        <v>257</v>
      </c>
      <c r="B13" s="73">
        <f>B8+7</f>
        <v>42889</v>
      </c>
      <c r="C13" s="31">
        <v>0.70833333333333337</v>
      </c>
      <c r="D13" s="32" t="s">
        <v>42</v>
      </c>
      <c r="E13" s="36" t="s">
        <v>235</v>
      </c>
      <c r="F13" s="36"/>
      <c r="G13" s="32"/>
      <c r="J13" s="56" t="s">
        <v>50</v>
      </c>
      <c r="L13" s="22" t="s">
        <v>279</v>
      </c>
      <c r="Q13" s="22" t="s">
        <v>296</v>
      </c>
    </row>
    <row r="14" spans="1:18" x14ac:dyDescent="0.2">
      <c r="A14" s="22" t="s">
        <v>258</v>
      </c>
      <c r="B14" s="73">
        <f>B9+7</f>
        <v>42890</v>
      </c>
      <c r="C14" s="31">
        <v>0.3125</v>
      </c>
      <c r="D14" s="33" t="s">
        <v>22</v>
      </c>
      <c r="E14" s="32" t="s">
        <v>244</v>
      </c>
      <c r="F14" s="36"/>
      <c r="G14" s="33"/>
      <c r="J14" s="85" t="s">
        <v>277</v>
      </c>
      <c r="K14" s="22" t="s">
        <v>295</v>
      </c>
      <c r="L14" s="22">
        <v>5</v>
      </c>
      <c r="M14" s="22" t="s">
        <v>284</v>
      </c>
      <c r="N14" s="22" t="s">
        <v>284</v>
      </c>
      <c r="O14" s="22" t="s">
        <v>284</v>
      </c>
      <c r="P14" s="22" t="s">
        <v>284</v>
      </c>
    </row>
    <row r="15" spans="1:18" x14ac:dyDescent="0.2">
      <c r="C15" s="31">
        <v>0.39583333333333331</v>
      </c>
      <c r="D15" s="32" t="s">
        <v>23</v>
      </c>
      <c r="E15" s="32" t="s">
        <v>28</v>
      </c>
      <c r="F15" s="36"/>
      <c r="G15" s="32"/>
      <c r="J15" s="56" t="s">
        <v>28</v>
      </c>
      <c r="L15" s="22">
        <v>7</v>
      </c>
    </row>
    <row r="16" spans="1:18" x14ac:dyDescent="0.2">
      <c r="C16" s="31">
        <v>0.47916666666666669</v>
      </c>
      <c r="D16" s="32" t="s">
        <v>30</v>
      </c>
      <c r="E16" s="32" t="s">
        <v>47</v>
      </c>
      <c r="F16" s="36"/>
      <c r="G16" s="22" t="s">
        <v>311</v>
      </c>
      <c r="H16" s="88" t="s">
        <v>307</v>
      </c>
      <c r="J16" s="85" t="s">
        <v>274</v>
      </c>
      <c r="K16" s="22" t="s">
        <v>289</v>
      </c>
      <c r="L16" s="22">
        <v>5</v>
      </c>
      <c r="M16" s="22" t="s">
        <v>284</v>
      </c>
      <c r="N16" s="22" t="s">
        <v>284</v>
      </c>
      <c r="O16" s="22" t="s">
        <v>284</v>
      </c>
      <c r="P16" s="22" t="s">
        <v>284</v>
      </c>
      <c r="Q16" s="22" t="s">
        <v>292</v>
      </c>
    </row>
    <row r="17" spans="1:17" x14ac:dyDescent="0.2">
      <c r="C17" s="31"/>
      <c r="F17" s="32"/>
      <c r="G17" s="32"/>
      <c r="H17" s="88" t="s">
        <v>308</v>
      </c>
      <c r="J17" s="86" t="s">
        <v>41</v>
      </c>
      <c r="L17" s="22">
        <v>7</v>
      </c>
    </row>
    <row r="18" spans="1:17" x14ac:dyDescent="0.2">
      <c r="A18" s="22" t="s">
        <v>257</v>
      </c>
      <c r="B18" s="73">
        <f>B13+7</f>
        <v>42896</v>
      </c>
      <c r="C18" s="31">
        <v>0.70833333333333337</v>
      </c>
      <c r="D18" s="33" t="s">
        <v>22</v>
      </c>
      <c r="E18" s="32" t="s">
        <v>244</v>
      </c>
      <c r="G18" s="33"/>
      <c r="H18" s="88" t="s">
        <v>309</v>
      </c>
      <c r="J18" s="56" t="s">
        <v>22</v>
      </c>
      <c r="L18" s="22">
        <v>8</v>
      </c>
    </row>
    <row r="19" spans="1:17" x14ac:dyDescent="0.2">
      <c r="A19" s="22" t="s">
        <v>258</v>
      </c>
      <c r="B19" s="73">
        <f>B14+7</f>
        <v>42897</v>
      </c>
      <c r="C19" s="31">
        <v>0.3125</v>
      </c>
      <c r="E19" s="32" t="s">
        <v>236</v>
      </c>
      <c r="F19" s="32" t="s">
        <v>32</v>
      </c>
      <c r="G19" s="36"/>
      <c r="H19" s="77" t="s">
        <v>310</v>
      </c>
      <c r="I19" s="36" t="s">
        <v>318</v>
      </c>
      <c r="J19" s="85" t="s">
        <v>272</v>
      </c>
      <c r="K19" s="22" t="s">
        <v>291</v>
      </c>
      <c r="L19" s="22">
        <v>5</v>
      </c>
      <c r="M19" s="22" t="s">
        <v>284</v>
      </c>
      <c r="N19" s="22" t="s">
        <v>284</v>
      </c>
      <c r="O19" s="22" t="s">
        <v>284</v>
      </c>
      <c r="P19" s="22" t="s">
        <v>284</v>
      </c>
    </row>
    <row r="20" spans="1:17" x14ac:dyDescent="0.2">
      <c r="C20" s="31">
        <v>0.39583333333333331</v>
      </c>
      <c r="D20" s="33" t="s">
        <v>50</v>
      </c>
      <c r="E20" s="32" t="s">
        <v>41</v>
      </c>
      <c r="F20" s="36"/>
      <c r="G20" s="36"/>
      <c r="H20" s="33"/>
      <c r="I20" s="36" t="s">
        <v>318</v>
      </c>
      <c r="J20" s="85" t="s">
        <v>242</v>
      </c>
      <c r="K20" s="22" t="s">
        <v>291</v>
      </c>
      <c r="L20" s="22">
        <v>6</v>
      </c>
      <c r="M20" s="22" t="s">
        <v>284</v>
      </c>
      <c r="N20" s="22" t="s">
        <v>284</v>
      </c>
      <c r="O20" s="22" t="s">
        <v>284</v>
      </c>
      <c r="P20" s="22" t="s">
        <v>284</v>
      </c>
    </row>
    <row r="21" spans="1:17" x14ac:dyDescent="0.2">
      <c r="C21" s="31">
        <v>0.47916666666666669</v>
      </c>
      <c r="D21" s="32" t="s">
        <v>33</v>
      </c>
      <c r="E21" s="33" t="s">
        <v>43</v>
      </c>
      <c r="G21" s="32"/>
      <c r="H21" s="32"/>
      <c r="J21" s="85" t="s">
        <v>268</v>
      </c>
      <c r="K21" s="22" t="s">
        <v>287</v>
      </c>
      <c r="L21" s="22">
        <v>5</v>
      </c>
      <c r="M21" s="22" t="s">
        <v>284</v>
      </c>
      <c r="N21" s="22" t="s">
        <v>284</v>
      </c>
    </row>
    <row r="22" spans="1:17" x14ac:dyDescent="0.2">
      <c r="C22" s="31"/>
      <c r="J22" s="56" t="s">
        <v>36</v>
      </c>
      <c r="L22" s="22">
        <v>7</v>
      </c>
    </row>
    <row r="23" spans="1:17" x14ac:dyDescent="0.2">
      <c r="A23" s="22" t="s">
        <v>257</v>
      </c>
      <c r="B23" s="82">
        <f>B18+7</f>
        <v>42903</v>
      </c>
      <c r="C23" s="31">
        <v>0.70833333333333337</v>
      </c>
      <c r="D23" s="33" t="s">
        <v>50</v>
      </c>
      <c r="E23" s="36" t="s">
        <v>274</v>
      </c>
      <c r="G23" s="36"/>
      <c r="H23" s="32"/>
      <c r="J23" s="85" t="s">
        <v>298</v>
      </c>
      <c r="K23" s="22" t="s">
        <v>299</v>
      </c>
      <c r="L23" s="22">
        <v>5</v>
      </c>
      <c r="M23" s="22" t="s">
        <v>284</v>
      </c>
      <c r="N23" s="22" t="s">
        <v>284</v>
      </c>
      <c r="O23" s="22" t="s">
        <v>284</v>
      </c>
      <c r="P23" s="22" t="s">
        <v>284</v>
      </c>
    </row>
    <row r="24" spans="1:17" x14ac:dyDescent="0.2">
      <c r="A24" s="22" t="s">
        <v>258</v>
      </c>
      <c r="B24" s="82">
        <f>B19+7</f>
        <v>42904</v>
      </c>
      <c r="C24" s="31">
        <v>0.3125</v>
      </c>
      <c r="D24" s="59" t="s">
        <v>242</v>
      </c>
      <c r="E24" s="59" t="s">
        <v>272</v>
      </c>
      <c r="F24" s="32"/>
      <c r="G24" s="33"/>
      <c r="H24" s="32"/>
      <c r="J24" s="56" t="s">
        <v>244</v>
      </c>
      <c r="L24" s="22">
        <v>6</v>
      </c>
    </row>
    <row r="25" spans="1:17" x14ac:dyDescent="0.2">
      <c r="B25" s="58"/>
      <c r="C25" s="31">
        <v>0.39583333333333331</v>
      </c>
      <c r="D25" s="33" t="s">
        <v>47</v>
      </c>
      <c r="E25" s="59" t="s">
        <v>276</v>
      </c>
      <c r="G25" s="32"/>
      <c r="H25" s="36"/>
      <c r="J25" s="56" t="s">
        <v>14</v>
      </c>
      <c r="L25" s="22" t="s">
        <v>279</v>
      </c>
    </row>
    <row r="26" spans="1:17" x14ac:dyDescent="0.2">
      <c r="B26" s="58"/>
      <c r="C26" s="31">
        <v>0.47916666666666669</v>
      </c>
      <c r="D26" s="33" t="s">
        <v>259</v>
      </c>
      <c r="E26" s="59" t="s">
        <v>23</v>
      </c>
      <c r="F26" s="32"/>
      <c r="G26" s="32"/>
      <c r="H26" s="36"/>
      <c r="J26" s="85" t="s">
        <v>275</v>
      </c>
      <c r="K26" s="22" t="s">
        <v>293</v>
      </c>
      <c r="L26" s="22">
        <v>5</v>
      </c>
      <c r="M26" s="22" t="s">
        <v>284</v>
      </c>
      <c r="N26" s="22" t="s">
        <v>284</v>
      </c>
      <c r="O26" s="22" t="s">
        <v>285</v>
      </c>
      <c r="P26" s="22" t="s">
        <v>285</v>
      </c>
    </row>
    <row r="27" spans="1:17" x14ac:dyDescent="0.2">
      <c r="B27" s="58"/>
      <c r="C27" s="31"/>
      <c r="D27" s="58"/>
      <c r="E27" s="58"/>
      <c r="J27" s="85" t="s">
        <v>278</v>
      </c>
      <c r="K27" s="22" t="s">
        <v>295</v>
      </c>
      <c r="L27" s="22">
        <v>5</v>
      </c>
      <c r="M27" s="22" t="s">
        <v>284</v>
      </c>
      <c r="N27" s="22" t="s">
        <v>284</v>
      </c>
      <c r="O27" s="22" t="s">
        <v>285</v>
      </c>
      <c r="P27" s="22" t="s">
        <v>285</v>
      </c>
    </row>
    <row r="28" spans="1:17" x14ac:dyDescent="0.2">
      <c r="A28" s="22" t="s">
        <v>257</v>
      </c>
      <c r="B28" s="82">
        <f>B23+7</f>
        <v>42910</v>
      </c>
      <c r="C28" s="31">
        <v>0.70833333333333337</v>
      </c>
      <c r="D28" s="33" t="s">
        <v>27</v>
      </c>
      <c r="E28" s="36" t="s">
        <v>277</v>
      </c>
      <c r="F28" s="32"/>
      <c r="G28" s="32"/>
      <c r="H28" s="36"/>
      <c r="J28" s="85" t="s">
        <v>273</v>
      </c>
      <c r="K28" s="22" t="s">
        <v>288</v>
      </c>
      <c r="L28" s="22">
        <v>5</v>
      </c>
      <c r="M28" s="22" t="s">
        <v>284</v>
      </c>
      <c r="N28" s="22" t="s">
        <v>284</v>
      </c>
      <c r="O28" s="22" t="s">
        <v>284</v>
      </c>
      <c r="P28" s="22" t="s">
        <v>285</v>
      </c>
    </row>
    <row r="29" spans="1:17" x14ac:dyDescent="0.2">
      <c r="A29" s="22" t="s">
        <v>258</v>
      </c>
      <c r="B29" s="82">
        <f>B24+7</f>
        <v>42911</v>
      </c>
      <c r="C29" s="31">
        <v>0.3125</v>
      </c>
      <c r="D29" s="33" t="s">
        <v>102</v>
      </c>
      <c r="E29" s="40" t="s">
        <v>32</v>
      </c>
      <c r="F29" s="32"/>
      <c r="G29" s="32"/>
      <c r="H29" s="33"/>
      <c r="J29" s="56" t="s">
        <v>30</v>
      </c>
      <c r="L29" s="22">
        <v>7</v>
      </c>
    </row>
    <row r="30" spans="1:17" x14ac:dyDescent="0.2">
      <c r="B30" s="58"/>
      <c r="C30" s="31">
        <v>0.39583333333333331</v>
      </c>
      <c r="D30" s="33" t="s">
        <v>33</v>
      </c>
      <c r="E30" s="59" t="s">
        <v>298</v>
      </c>
      <c r="G30" s="36"/>
      <c r="H30" s="32"/>
      <c r="J30" s="56" t="s">
        <v>33</v>
      </c>
      <c r="K30" s="22" t="s">
        <v>299</v>
      </c>
      <c r="L30" s="22">
        <v>7</v>
      </c>
      <c r="M30" s="22" t="s">
        <v>284</v>
      </c>
      <c r="N30" s="22" t="s">
        <v>284</v>
      </c>
      <c r="O30" s="22" t="s">
        <v>284</v>
      </c>
      <c r="P30" s="22" t="s">
        <v>284</v>
      </c>
    </row>
    <row r="31" spans="1:17" x14ac:dyDescent="0.2">
      <c r="B31" s="58"/>
      <c r="C31" s="31">
        <v>0.47916666666666669</v>
      </c>
      <c r="D31" s="33" t="s">
        <v>236</v>
      </c>
      <c r="E31" s="59"/>
      <c r="F31" s="36"/>
      <c r="G31" s="32"/>
      <c r="H31" s="32"/>
      <c r="J31" s="56" t="s">
        <v>40</v>
      </c>
      <c r="L31" s="22">
        <v>7</v>
      </c>
    </row>
    <row r="32" spans="1:17" x14ac:dyDescent="0.2">
      <c r="B32" s="58"/>
      <c r="C32" s="31"/>
      <c r="D32" s="58"/>
      <c r="E32" s="58"/>
      <c r="H32" s="22" t="s">
        <v>313</v>
      </c>
      <c r="J32" s="81" t="s">
        <v>269</v>
      </c>
      <c r="K32" s="22" t="s">
        <v>288</v>
      </c>
      <c r="L32" s="22">
        <v>5</v>
      </c>
      <c r="M32" s="22" t="s">
        <v>284</v>
      </c>
      <c r="N32" s="22" t="s">
        <v>284</v>
      </c>
      <c r="O32" s="22" t="s">
        <v>285</v>
      </c>
      <c r="P32" s="22" t="s">
        <v>284</v>
      </c>
      <c r="Q32" s="22" t="s">
        <v>292</v>
      </c>
    </row>
    <row r="33" spans="1:17" x14ac:dyDescent="0.2">
      <c r="A33" s="22" t="s">
        <v>257</v>
      </c>
      <c r="B33" s="82">
        <f>B28+7</f>
        <v>42917</v>
      </c>
      <c r="C33" s="60">
        <v>0.70833333333333337</v>
      </c>
      <c r="D33" s="36" t="s">
        <v>270</v>
      </c>
      <c r="E33" s="59" t="s">
        <v>235</v>
      </c>
      <c r="J33" s="56" t="s">
        <v>51</v>
      </c>
      <c r="L33" s="22">
        <v>7</v>
      </c>
    </row>
    <row r="34" spans="1:17" x14ac:dyDescent="0.2">
      <c r="A34" s="22" t="s">
        <v>258</v>
      </c>
      <c r="B34" s="82">
        <f>B29+7</f>
        <v>42918</v>
      </c>
      <c r="C34" s="60">
        <v>0.3125</v>
      </c>
      <c r="D34" s="59" t="s">
        <v>43</v>
      </c>
      <c r="E34" s="59" t="s">
        <v>277</v>
      </c>
      <c r="J34" s="56" t="s">
        <v>47</v>
      </c>
      <c r="L34" s="22">
        <v>7</v>
      </c>
    </row>
    <row r="35" spans="1:17" x14ac:dyDescent="0.2">
      <c r="B35" s="58"/>
      <c r="C35" s="60">
        <v>0.39583333333333331</v>
      </c>
      <c r="D35" s="59" t="s">
        <v>28</v>
      </c>
      <c r="E35" s="59" t="s">
        <v>273</v>
      </c>
      <c r="H35" s="32"/>
      <c r="J35" s="56" t="s">
        <v>43</v>
      </c>
      <c r="L35" s="22">
        <v>7</v>
      </c>
    </row>
    <row r="36" spans="1:17" x14ac:dyDescent="0.2">
      <c r="B36" s="58"/>
      <c r="C36" s="60">
        <v>0.47916666666666669</v>
      </c>
      <c r="D36" s="59" t="s">
        <v>268</v>
      </c>
      <c r="E36" s="59" t="s">
        <v>233</v>
      </c>
      <c r="F36" s="32"/>
      <c r="G36" s="32"/>
      <c r="H36" s="36"/>
      <c r="J36" s="85" t="s">
        <v>276</v>
      </c>
      <c r="K36" s="22" t="s">
        <v>294</v>
      </c>
      <c r="L36" s="22">
        <v>5</v>
      </c>
      <c r="M36" s="22" t="s">
        <v>284</v>
      </c>
      <c r="N36" s="22" t="s">
        <v>284</v>
      </c>
      <c r="O36" s="22" t="s">
        <v>285</v>
      </c>
      <c r="P36" s="22" t="s">
        <v>285</v>
      </c>
    </row>
    <row r="37" spans="1:17" x14ac:dyDescent="0.2">
      <c r="B37" s="58"/>
      <c r="C37" s="60"/>
      <c r="D37" s="58"/>
      <c r="E37" s="58"/>
      <c r="F37" s="36"/>
      <c r="G37" s="32"/>
      <c r="H37" s="32"/>
      <c r="J37" s="56" t="s">
        <v>233</v>
      </c>
      <c r="L37" s="22">
        <v>6</v>
      </c>
      <c r="Q37" s="77" t="s">
        <v>303</v>
      </c>
    </row>
    <row r="38" spans="1:17" x14ac:dyDescent="0.2">
      <c r="A38" s="22" t="s">
        <v>257</v>
      </c>
      <c r="B38" s="82">
        <f>B33+7</f>
        <v>42924</v>
      </c>
      <c r="C38" s="60">
        <v>0.70833333333333337</v>
      </c>
      <c r="D38" s="33" t="s">
        <v>52</v>
      </c>
      <c r="E38" s="59" t="s">
        <v>51</v>
      </c>
      <c r="F38" s="32"/>
      <c r="G38" s="32"/>
      <c r="H38" s="32"/>
      <c r="J38" s="85" t="s">
        <v>235</v>
      </c>
      <c r="K38" s="22" t="s">
        <v>302</v>
      </c>
      <c r="L38" s="22">
        <v>6</v>
      </c>
      <c r="M38" s="22" t="s">
        <v>284</v>
      </c>
      <c r="N38" s="22" t="s">
        <v>284</v>
      </c>
      <c r="O38" s="22" t="s">
        <v>285</v>
      </c>
      <c r="P38" s="22" t="s">
        <v>285</v>
      </c>
    </row>
    <row r="39" spans="1:17" x14ac:dyDescent="0.2">
      <c r="A39" s="22" t="s">
        <v>258</v>
      </c>
      <c r="B39" s="82">
        <f>B34+7</f>
        <v>42925</v>
      </c>
      <c r="C39" s="60">
        <v>0.3125</v>
      </c>
      <c r="D39" s="59" t="s">
        <v>30</v>
      </c>
      <c r="E39" s="59" t="s">
        <v>40</v>
      </c>
    </row>
    <row r="40" spans="1:17" x14ac:dyDescent="0.2">
      <c r="B40" s="58"/>
      <c r="C40" s="60">
        <v>0.39583333333333331</v>
      </c>
      <c r="D40" s="59" t="s">
        <v>36</v>
      </c>
      <c r="E40" s="59" t="s">
        <v>271</v>
      </c>
      <c r="F40" s="59"/>
      <c r="H40" s="32"/>
      <c r="I40" s="32"/>
    </row>
    <row r="41" spans="1:17" x14ac:dyDescent="0.2">
      <c r="B41" s="58"/>
      <c r="C41" s="60">
        <v>0.47916666666666669</v>
      </c>
      <c r="D41" s="59" t="s">
        <v>270</v>
      </c>
      <c r="E41" s="59" t="s">
        <v>275</v>
      </c>
      <c r="H41" s="32"/>
      <c r="I41" s="33"/>
    </row>
    <row r="42" spans="1:17" x14ac:dyDescent="0.2">
      <c r="B42" s="58"/>
      <c r="C42" s="60"/>
      <c r="E42" s="58"/>
      <c r="H42" s="33"/>
      <c r="I42" s="32"/>
    </row>
    <row r="43" spans="1:17" x14ac:dyDescent="0.2">
      <c r="A43" s="22" t="s">
        <v>257</v>
      </c>
      <c r="B43" s="82">
        <f>B38+7</f>
        <v>42931</v>
      </c>
      <c r="C43" s="31">
        <v>0.70833333333333337</v>
      </c>
      <c r="D43" s="33" t="s">
        <v>50</v>
      </c>
      <c r="E43" s="33" t="s">
        <v>41</v>
      </c>
      <c r="H43" s="36"/>
      <c r="I43" s="32"/>
    </row>
    <row r="44" spans="1:17" x14ac:dyDescent="0.2">
      <c r="A44" s="22" t="s">
        <v>258</v>
      </c>
      <c r="B44" s="82">
        <f>B39+7</f>
        <v>42932</v>
      </c>
      <c r="C44" s="31">
        <v>0.3125</v>
      </c>
    </row>
    <row r="45" spans="1:17" x14ac:dyDescent="0.2">
      <c r="B45" s="58"/>
      <c r="C45" s="31">
        <v>0.39583333333333331</v>
      </c>
      <c r="D45" s="59" t="s">
        <v>305</v>
      </c>
      <c r="E45" s="59" t="s">
        <v>244</v>
      </c>
      <c r="H45" s="32"/>
      <c r="I45" s="32"/>
    </row>
    <row r="46" spans="1:17" x14ac:dyDescent="0.2">
      <c r="B46" s="58"/>
      <c r="C46" s="31">
        <v>0.47916666666666669</v>
      </c>
      <c r="D46" s="33" t="s">
        <v>28</v>
      </c>
      <c r="E46" s="59" t="s">
        <v>43</v>
      </c>
      <c r="H46" s="32"/>
      <c r="I46" s="32"/>
    </row>
    <row r="47" spans="1:17" x14ac:dyDescent="0.2">
      <c r="B47" s="58"/>
      <c r="C47" s="31"/>
      <c r="D47" s="58"/>
      <c r="E47" s="58"/>
      <c r="H47" s="36"/>
      <c r="I47" s="32"/>
    </row>
    <row r="48" spans="1:17" x14ac:dyDescent="0.2">
      <c r="A48" s="22" t="s">
        <v>257</v>
      </c>
      <c r="B48" s="82">
        <f>B43+7</f>
        <v>42938</v>
      </c>
      <c r="C48" s="31">
        <v>0.70833333333333337</v>
      </c>
      <c r="D48" s="33" t="s">
        <v>14</v>
      </c>
      <c r="E48" s="33" t="s">
        <v>35</v>
      </c>
      <c r="H48" s="36"/>
      <c r="I48" s="32"/>
    </row>
    <row r="49" spans="1:9" x14ac:dyDescent="0.2">
      <c r="A49" s="22" t="s">
        <v>258</v>
      </c>
      <c r="B49" s="82">
        <f>B44+7</f>
        <v>42939</v>
      </c>
      <c r="C49" s="31">
        <v>0.3125</v>
      </c>
      <c r="D49" s="59" t="s">
        <v>242</v>
      </c>
      <c r="E49" s="59" t="s">
        <v>272</v>
      </c>
    </row>
    <row r="50" spans="1:9" x14ac:dyDescent="0.2">
      <c r="B50" s="58"/>
      <c r="C50" s="31">
        <v>0.39583333333333331</v>
      </c>
      <c r="D50" s="33" t="s">
        <v>47</v>
      </c>
      <c r="E50" s="59" t="s">
        <v>276</v>
      </c>
      <c r="H50" s="36"/>
      <c r="I50" s="33"/>
    </row>
    <row r="51" spans="1:9" x14ac:dyDescent="0.2">
      <c r="B51" s="58"/>
      <c r="C51" s="31">
        <v>0.47916666666666669</v>
      </c>
      <c r="D51" s="33" t="s">
        <v>259</v>
      </c>
      <c r="E51" s="59" t="s">
        <v>23</v>
      </c>
      <c r="H51" s="33"/>
      <c r="I51" s="36"/>
    </row>
    <row r="52" spans="1:9" x14ac:dyDescent="0.2">
      <c r="B52" s="58"/>
      <c r="C52" s="31"/>
      <c r="D52" s="58"/>
      <c r="E52" s="58"/>
      <c r="H52" s="32"/>
      <c r="I52" s="32"/>
    </row>
    <row r="53" spans="1:9" x14ac:dyDescent="0.2">
      <c r="A53" s="22" t="s">
        <v>257</v>
      </c>
      <c r="B53" s="82">
        <f>B48+7</f>
        <v>42945</v>
      </c>
      <c r="C53" s="60">
        <v>0.70833333333333337</v>
      </c>
      <c r="D53" s="33" t="s">
        <v>27</v>
      </c>
      <c r="E53" s="36" t="s">
        <v>273</v>
      </c>
      <c r="H53" s="32"/>
      <c r="I53" s="32"/>
    </row>
    <row r="54" spans="1:9" x14ac:dyDescent="0.2">
      <c r="A54" s="22" t="s">
        <v>258</v>
      </c>
      <c r="B54" s="82">
        <f>B49+7</f>
        <v>42946</v>
      </c>
      <c r="C54" s="31">
        <v>0.3125</v>
      </c>
      <c r="D54" s="33" t="s">
        <v>102</v>
      </c>
      <c r="E54" s="59" t="s">
        <v>30</v>
      </c>
      <c r="F54" s="59"/>
    </row>
    <row r="55" spans="1:9" x14ac:dyDescent="0.2">
      <c r="B55" s="82"/>
      <c r="C55" s="31">
        <v>0.39583333333333331</v>
      </c>
      <c r="D55" s="33" t="s">
        <v>33</v>
      </c>
      <c r="E55" s="59" t="s">
        <v>298</v>
      </c>
      <c r="H55" s="33"/>
      <c r="I55" s="32"/>
    </row>
    <row r="56" spans="1:9" x14ac:dyDescent="0.2">
      <c r="B56" s="58"/>
      <c r="C56" s="31">
        <v>0.47916666666666669</v>
      </c>
      <c r="D56" s="33" t="s">
        <v>236</v>
      </c>
      <c r="E56" s="59" t="s">
        <v>274</v>
      </c>
    </row>
    <row r="57" spans="1:9" x14ac:dyDescent="0.2">
      <c r="B57" s="58"/>
      <c r="C57" s="31"/>
      <c r="D57" s="58"/>
      <c r="E57" s="58"/>
      <c r="H57" s="32"/>
      <c r="I57" s="32"/>
    </row>
    <row r="58" spans="1:9" x14ac:dyDescent="0.2">
      <c r="A58" s="22" t="s">
        <v>257</v>
      </c>
      <c r="B58" s="82">
        <f>B53+7</f>
        <v>42952</v>
      </c>
      <c r="C58" s="31">
        <v>0.70833333333333337</v>
      </c>
      <c r="D58" s="33" t="s">
        <v>52</v>
      </c>
      <c r="E58" s="59" t="s">
        <v>51</v>
      </c>
      <c r="H58" s="32"/>
      <c r="I58" s="32"/>
    </row>
    <row r="59" spans="1:9" x14ac:dyDescent="0.2">
      <c r="A59" s="22" t="s">
        <v>258</v>
      </c>
      <c r="B59" s="82">
        <f>B54+7</f>
        <v>42953</v>
      </c>
      <c r="C59" s="31">
        <v>0.3125</v>
      </c>
      <c r="D59" s="58" t="s">
        <v>242</v>
      </c>
      <c r="E59" s="58" t="s">
        <v>272</v>
      </c>
      <c r="H59" s="32"/>
      <c r="I59" s="32"/>
    </row>
    <row r="60" spans="1:9" x14ac:dyDescent="0.2">
      <c r="B60" s="58"/>
      <c r="C60" s="31">
        <v>0.39583333333333331</v>
      </c>
      <c r="D60" s="59" t="s">
        <v>36</v>
      </c>
      <c r="E60" s="59" t="s">
        <v>271</v>
      </c>
      <c r="H60" s="32"/>
      <c r="I60" s="33"/>
    </row>
    <row r="61" spans="1:9" x14ac:dyDescent="0.2">
      <c r="B61" s="58"/>
      <c r="C61" s="31">
        <v>0.47916666666666669</v>
      </c>
      <c r="D61" s="59" t="s">
        <v>268</v>
      </c>
      <c r="E61" s="59" t="s">
        <v>275</v>
      </c>
      <c r="H61" s="32"/>
      <c r="I61" s="32"/>
    </row>
    <row r="62" spans="1:9" x14ac:dyDescent="0.2">
      <c r="B62" s="58"/>
      <c r="C62" s="31"/>
      <c r="D62" s="58"/>
      <c r="E62" s="58"/>
      <c r="H62" s="32"/>
      <c r="I62" s="32"/>
    </row>
    <row r="63" spans="1:9" x14ac:dyDescent="0.2">
      <c r="A63" s="22" t="s">
        <v>257</v>
      </c>
      <c r="B63" s="82">
        <f>B58+7</f>
        <v>42959</v>
      </c>
      <c r="C63" s="31">
        <v>0.8125</v>
      </c>
      <c r="D63" s="59" t="s">
        <v>30</v>
      </c>
      <c r="E63" s="59" t="s">
        <v>244</v>
      </c>
    </row>
    <row r="64" spans="1:9" x14ac:dyDescent="0.2">
      <c r="A64" s="22" t="s">
        <v>258</v>
      </c>
      <c r="B64" s="82">
        <f>B59+7</f>
        <v>42960</v>
      </c>
      <c r="C64" s="31">
        <v>0.3125</v>
      </c>
      <c r="D64" s="59" t="s">
        <v>268</v>
      </c>
      <c r="E64" s="40" t="s">
        <v>32</v>
      </c>
      <c r="G64" s="59"/>
    </row>
    <row r="65" spans="1:9" x14ac:dyDescent="0.2">
      <c r="B65" s="58"/>
      <c r="C65" s="31">
        <v>0.375</v>
      </c>
      <c r="D65" s="59" t="s">
        <v>43</v>
      </c>
      <c r="E65" s="33" t="s">
        <v>33</v>
      </c>
      <c r="F65" s="49"/>
    </row>
    <row r="66" spans="1:9" x14ac:dyDescent="0.2">
      <c r="B66" s="58"/>
      <c r="C66" s="31">
        <v>0.4375</v>
      </c>
      <c r="D66" s="59" t="s">
        <v>233</v>
      </c>
      <c r="E66" s="59" t="s">
        <v>40</v>
      </c>
      <c r="F66" s="49"/>
    </row>
    <row r="67" spans="1:9" ht="14.25" x14ac:dyDescent="0.2">
      <c r="B67" s="58"/>
      <c r="C67" s="87" t="s">
        <v>253</v>
      </c>
      <c r="D67" s="33" t="s">
        <v>14</v>
      </c>
      <c r="E67" s="33" t="s">
        <v>35</v>
      </c>
      <c r="F67" s="49"/>
    </row>
    <row r="68" spans="1:9" x14ac:dyDescent="0.2">
      <c r="B68" s="58"/>
      <c r="C68" s="31"/>
      <c r="D68" s="58"/>
      <c r="E68" s="58"/>
      <c r="F68" s="49"/>
    </row>
    <row r="69" spans="1:9" x14ac:dyDescent="0.2">
      <c r="A69" s="22" t="s">
        <v>257</v>
      </c>
      <c r="B69" s="82">
        <f>B63+7</f>
        <v>42966</v>
      </c>
      <c r="C69" s="31">
        <v>0.70833333333333337</v>
      </c>
      <c r="D69" s="33"/>
      <c r="E69" s="59" t="s">
        <v>235</v>
      </c>
      <c r="F69" s="49"/>
    </row>
    <row r="70" spans="1:9" x14ac:dyDescent="0.2">
      <c r="A70" s="22" t="s">
        <v>258</v>
      </c>
      <c r="B70" s="82">
        <f>B64+7</f>
        <v>42967</v>
      </c>
      <c r="C70" s="31">
        <v>0.3125</v>
      </c>
      <c r="D70" s="59" t="s">
        <v>43</v>
      </c>
      <c r="E70" s="59" t="s">
        <v>277</v>
      </c>
      <c r="F70" s="49"/>
    </row>
    <row r="71" spans="1:9" x14ac:dyDescent="0.2">
      <c r="B71" s="58"/>
      <c r="C71" s="31">
        <v>0.39583333333333331</v>
      </c>
      <c r="D71" s="59" t="s">
        <v>28</v>
      </c>
      <c r="E71" s="59" t="s">
        <v>36</v>
      </c>
      <c r="F71" s="49"/>
      <c r="H71" s="32"/>
      <c r="I71" s="32"/>
    </row>
    <row r="72" spans="1:9" x14ac:dyDescent="0.2">
      <c r="B72" s="58"/>
      <c r="C72" s="31">
        <v>0.47916666666666669</v>
      </c>
      <c r="D72" s="59" t="s">
        <v>270</v>
      </c>
      <c r="E72" s="59" t="s">
        <v>233</v>
      </c>
      <c r="F72" s="49"/>
      <c r="H72" s="32"/>
      <c r="I72" s="32"/>
    </row>
    <row r="73" spans="1:9" x14ac:dyDescent="0.2">
      <c r="B73" s="58"/>
      <c r="C73" s="31"/>
      <c r="D73" s="33"/>
      <c r="E73" s="33"/>
      <c r="F73" s="49"/>
      <c r="H73" s="36"/>
      <c r="I73" s="33"/>
    </row>
    <row r="74" spans="1:9" x14ac:dyDescent="0.2">
      <c r="A74" s="22" t="s">
        <v>257</v>
      </c>
      <c r="B74" s="82">
        <f>B69+7</f>
        <v>42973</v>
      </c>
      <c r="C74" s="31">
        <v>0.70833333333333337</v>
      </c>
      <c r="D74" s="33" t="s">
        <v>52</v>
      </c>
      <c r="E74" s="59" t="s">
        <v>51</v>
      </c>
      <c r="F74" s="49"/>
      <c r="H74" s="36"/>
      <c r="I74" s="33"/>
    </row>
    <row r="75" spans="1:9" x14ac:dyDescent="0.2">
      <c r="A75" s="22" t="s">
        <v>258</v>
      </c>
      <c r="B75" s="73">
        <f>B70+7</f>
        <v>42974</v>
      </c>
      <c r="C75" s="31">
        <v>0.3125</v>
      </c>
      <c r="D75" s="59" t="s">
        <v>30</v>
      </c>
      <c r="E75" s="59" t="s">
        <v>40</v>
      </c>
      <c r="H75" s="36"/>
      <c r="I75" s="32"/>
    </row>
    <row r="76" spans="1:9" x14ac:dyDescent="0.2">
      <c r="C76" s="31">
        <v>0.39583333333333331</v>
      </c>
      <c r="D76" s="59" t="s">
        <v>273</v>
      </c>
      <c r="E76" s="59" t="s">
        <v>271</v>
      </c>
      <c r="F76" s="34"/>
      <c r="H76" s="32"/>
      <c r="I76" s="32"/>
    </row>
    <row r="77" spans="1:9" x14ac:dyDescent="0.2">
      <c r="C77" s="31">
        <v>0.47916666666666669</v>
      </c>
      <c r="D77" s="59" t="s">
        <v>268</v>
      </c>
      <c r="E77" s="59" t="s">
        <v>275</v>
      </c>
      <c r="H77" s="33"/>
      <c r="I77" s="36"/>
    </row>
    <row r="78" spans="1:9" x14ac:dyDescent="0.2">
      <c r="D78" s="59"/>
      <c r="E78" s="33"/>
      <c r="F78" s="49"/>
    </row>
    <row r="79" spans="1:9" x14ac:dyDescent="0.2">
      <c r="A79" s="22" t="s">
        <v>257</v>
      </c>
      <c r="B79" s="73">
        <f>B74+7</f>
        <v>42980</v>
      </c>
      <c r="C79" s="31">
        <v>0.70833333333333337</v>
      </c>
      <c r="D79" s="33" t="s">
        <v>50</v>
      </c>
      <c r="E79" s="59" t="s">
        <v>278</v>
      </c>
      <c r="F79" s="49"/>
    </row>
    <row r="80" spans="1:9" x14ac:dyDescent="0.2">
      <c r="A80" s="22" t="s">
        <v>258</v>
      </c>
      <c r="B80" s="73">
        <f>B75+7</f>
        <v>42981</v>
      </c>
      <c r="C80" s="31">
        <v>0.3125</v>
      </c>
      <c r="D80" s="59" t="s">
        <v>242</v>
      </c>
      <c r="E80" s="59" t="s">
        <v>272</v>
      </c>
    </row>
    <row r="81" spans="1:6" x14ac:dyDescent="0.2">
      <c r="C81" s="31">
        <v>0.39583333333333331</v>
      </c>
      <c r="D81" s="33" t="s">
        <v>47</v>
      </c>
      <c r="E81" s="59" t="s">
        <v>276</v>
      </c>
      <c r="F81" s="34"/>
    </row>
    <row r="82" spans="1:6" x14ac:dyDescent="0.2">
      <c r="C82" s="31">
        <v>0.47916666666666669</v>
      </c>
      <c r="D82" s="33" t="s">
        <v>259</v>
      </c>
      <c r="E82" s="59" t="s">
        <v>102</v>
      </c>
    </row>
    <row r="83" spans="1:6" x14ac:dyDescent="0.2">
      <c r="D83" s="58"/>
      <c r="E83" s="58"/>
      <c r="F83" s="32"/>
    </row>
    <row r="84" spans="1:6" x14ac:dyDescent="0.2">
      <c r="A84" s="22" t="s">
        <v>257</v>
      </c>
      <c r="B84" s="73">
        <f>B79+7</f>
        <v>42987</v>
      </c>
      <c r="C84" s="31">
        <v>0.70833333333333337</v>
      </c>
      <c r="D84" s="59" t="s">
        <v>274</v>
      </c>
      <c r="E84" s="59" t="s">
        <v>235</v>
      </c>
    </row>
    <row r="85" spans="1:6" x14ac:dyDescent="0.2">
      <c r="A85" s="22" t="s">
        <v>258</v>
      </c>
      <c r="B85" s="73">
        <f>B80+7</f>
        <v>42988</v>
      </c>
      <c r="C85" s="31">
        <v>0.3125</v>
      </c>
      <c r="D85" s="59" t="s">
        <v>43</v>
      </c>
      <c r="E85" s="59" t="s">
        <v>277</v>
      </c>
      <c r="F85" s="49"/>
    </row>
    <row r="86" spans="1:6" x14ac:dyDescent="0.2">
      <c r="C86" s="31">
        <v>0.39583333333333331</v>
      </c>
      <c r="D86" s="59" t="s">
        <v>28</v>
      </c>
      <c r="E86" s="59" t="s">
        <v>273</v>
      </c>
      <c r="F86" s="34"/>
    </row>
    <row r="87" spans="1:6" x14ac:dyDescent="0.2">
      <c r="C87" s="31">
        <v>0.47916666666666669</v>
      </c>
      <c r="D87" s="59" t="s">
        <v>270</v>
      </c>
      <c r="E87" s="59" t="s">
        <v>233</v>
      </c>
    </row>
    <row r="88" spans="1:6" x14ac:dyDescent="0.2">
      <c r="F88" s="32"/>
    </row>
    <row r="89" spans="1:6" x14ac:dyDescent="0.2">
      <c r="B89" s="73"/>
      <c r="C89" s="31"/>
      <c r="D89" s="33"/>
      <c r="E89" s="36"/>
      <c r="F89" s="32"/>
    </row>
    <row r="90" spans="1:6" x14ac:dyDescent="0.2">
      <c r="B90" s="73"/>
      <c r="C90" s="31"/>
      <c r="D90" s="59"/>
      <c r="E90" s="36"/>
      <c r="F90" s="36"/>
    </row>
    <row r="91" spans="1:6" x14ac:dyDescent="0.2">
      <c r="C91" s="31"/>
      <c r="D91" s="36"/>
      <c r="E91" s="36"/>
    </row>
    <row r="92" spans="1:6" x14ac:dyDescent="0.2">
      <c r="C92" s="31"/>
      <c r="D92" s="36"/>
      <c r="E92" s="59"/>
    </row>
  </sheetData>
  <hyperlinks>
    <hyperlink ref="Q37" r:id="rId1"/>
    <hyperlink ref="H16" r:id="rId2" display="x-apple-data-detectors://1/"/>
    <hyperlink ref="H17" r:id="rId3" display="x-apple-data-detectors://2/"/>
    <hyperlink ref="H18" r:id="rId4" display="x-apple-data-detectors://3/"/>
    <hyperlink ref="H19" r:id="rId5" display="x-apple-data-detectors://4/"/>
  </hyperlinks>
  <pageMargins left="0.7" right="0.7" top="0.75" bottom="0.75" header="0.3" footer="0.3"/>
  <pageSetup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workbookViewId="0">
      <selection sqref="A1:XFD1048576"/>
    </sheetView>
  </sheetViews>
  <sheetFormatPr defaultRowHeight="12.75" x14ac:dyDescent="0.2"/>
  <cols>
    <col min="1" max="1" width="4.42578125" style="22" bestFit="1" customWidth="1"/>
    <col min="2" max="2" width="9.42578125" style="22" bestFit="1" customWidth="1"/>
    <col min="3" max="3" width="9.140625" style="22"/>
    <col min="4" max="5" width="20.5703125" style="22" bestFit="1" customWidth="1"/>
    <col min="6" max="6" width="20.42578125" style="22" bestFit="1" customWidth="1"/>
    <col min="7" max="7" width="9.140625" style="22"/>
    <col min="8" max="8" width="20.5703125" style="22" bestFit="1" customWidth="1"/>
    <col min="9" max="10" width="19.5703125" style="22" bestFit="1" customWidth="1"/>
    <col min="11" max="11" width="18.140625" style="22" bestFit="1" customWidth="1"/>
    <col min="12" max="16384" width="9.140625" style="22"/>
  </cols>
  <sheetData>
    <row r="1" spans="1:18" ht="25.5" x14ac:dyDescent="0.2">
      <c r="B1" s="35" t="s">
        <v>0</v>
      </c>
      <c r="C1" s="38"/>
      <c r="D1" s="39" t="s">
        <v>1</v>
      </c>
      <c r="E1" s="39" t="s">
        <v>1</v>
      </c>
      <c r="F1" s="39" t="s">
        <v>1</v>
      </c>
      <c r="L1" s="22" t="s">
        <v>280</v>
      </c>
      <c r="M1" s="22" t="s">
        <v>281</v>
      </c>
      <c r="N1" s="22" t="s">
        <v>282</v>
      </c>
      <c r="O1" s="68" t="s">
        <v>286</v>
      </c>
      <c r="P1" s="68" t="s">
        <v>283</v>
      </c>
    </row>
    <row r="2" spans="1:18" x14ac:dyDescent="0.2">
      <c r="A2" s="75"/>
      <c r="G2" s="32"/>
      <c r="H2" s="36"/>
      <c r="I2" s="22">
        <v>1</v>
      </c>
      <c r="J2" s="56" t="s">
        <v>23</v>
      </c>
      <c r="L2" s="22" t="s">
        <v>279</v>
      </c>
    </row>
    <row r="3" spans="1:18" x14ac:dyDescent="0.2">
      <c r="A3" s="22" t="s">
        <v>257</v>
      </c>
      <c r="B3" s="73">
        <v>42756</v>
      </c>
      <c r="C3" s="31">
        <v>0.70833333333333337</v>
      </c>
      <c r="D3" s="32" t="s">
        <v>14</v>
      </c>
      <c r="E3" s="32" t="s">
        <v>35</v>
      </c>
      <c r="F3" s="36" t="s">
        <v>273</v>
      </c>
      <c r="G3" s="33"/>
      <c r="I3" s="22">
        <f t="shared" ref="I3:I38" si="0">I2+1</f>
        <v>2</v>
      </c>
      <c r="J3" s="56" t="s">
        <v>102</v>
      </c>
      <c r="L3" s="22">
        <v>7</v>
      </c>
    </row>
    <row r="4" spans="1:18" x14ac:dyDescent="0.2">
      <c r="A4" s="22" t="s">
        <v>258</v>
      </c>
      <c r="B4" s="73">
        <v>42757</v>
      </c>
      <c r="C4" s="31">
        <v>0.3125</v>
      </c>
      <c r="D4" s="32" t="s">
        <v>102</v>
      </c>
      <c r="E4" s="36" t="s">
        <v>242</v>
      </c>
      <c r="F4" s="36" t="s">
        <v>272</v>
      </c>
      <c r="G4" s="32"/>
      <c r="I4" s="22">
        <f t="shared" si="0"/>
        <v>3</v>
      </c>
      <c r="J4" s="56" t="s">
        <v>49</v>
      </c>
      <c r="L4" s="22" t="s">
        <v>279</v>
      </c>
      <c r="Q4" s="22" t="s">
        <v>306</v>
      </c>
    </row>
    <row r="5" spans="1:18" x14ac:dyDescent="0.2">
      <c r="C5" s="31">
        <v>0.39583333333333331</v>
      </c>
      <c r="D5" s="32" t="s">
        <v>36</v>
      </c>
      <c r="E5" s="32" t="s">
        <v>233</v>
      </c>
      <c r="F5" s="36" t="s">
        <v>271</v>
      </c>
      <c r="G5" s="33"/>
      <c r="I5" s="22">
        <f t="shared" si="0"/>
        <v>4</v>
      </c>
      <c r="J5" s="56" t="s">
        <v>236</v>
      </c>
      <c r="L5" s="22">
        <v>6</v>
      </c>
    </row>
    <row r="6" spans="1:18" x14ac:dyDescent="0.2">
      <c r="C6" s="31">
        <v>0.47916666666666669</v>
      </c>
      <c r="D6" s="32" t="s">
        <v>49</v>
      </c>
      <c r="E6" s="32" t="s">
        <v>31</v>
      </c>
      <c r="F6" s="36" t="s">
        <v>268</v>
      </c>
      <c r="G6" s="32"/>
      <c r="H6" s="36"/>
      <c r="I6" s="22">
        <f t="shared" si="0"/>
        <v>5</v>
      </c>
      <c r="J6" s="85" t="s">
        <v>271</v>
      </c>
      <c r="K6" s="22" t="s">
        <v>290</v>
      </c>
      <c r="L6" s="22">
        <v>5</v>
      </c>
      <c r="M6" s="22" t="s">
        <v>284</v>
      </c>
      <c r="N6" s="22" t="s">
        <v>284</v>
      </c>
      <c r="O6" s="22" t="s">
        <v>285</v>
      </c>
      <c r="P6" s="22" t="s">
        <v>285</v>
      </c>
      <c r="Q6" s="22" t="s">
        <v>296</v>
      </c>
    </row>
    <row r="7" spans="1:18" x14ac:dyDescent="0.2">
      <c r="B7" s="35"/>
      <c r="C7" s="31"/>
      <c r="I7" s="22">
        <f t="shared" si="0"/>
        <v>6</v>
      </c>
      <c r="J7" s="85" t="s">
        <v>259</v>
      </c>
      <c r="L7" s="22">
        <v>6</v>
      </c>
    </row>
    <row r="8" spans="1:18" x14ac:dyDescent="0.2">
      <c r="A8" s="22" t="s">
        <v>257</v>
      </c>
      <c r="B8" s="73">
        <f>B3+7</f>
        <v>42763</v>
      </c>
      <c r="C8" s="31">
        <v>0.70833333333333337</v>
      </c>
      <c r="D8" s="32" t="s">
        <v>52</v>
      </c>
      <c r="E8" s="32" t="s">
        <v>51</v>
      </c>
      <c r="I8" s="22">
        <f t="shared" si="0"/>
        <v>7</v>
      </c>
      <c r="J8" s="56" t="s">
        <v>27</v>
      </c>
      <c r="L8" s="22">
        <v>8</v>
      </c>
    </row>
    <row r="9" spans="1:18" x14ac:dyDescent="0.2">
      <c r="A9" s="22" t="s">
        <v>258</v>
      </c>
      <c r="B9" s="73">
        <f>B4+7</f>
        <v>42764</v>
      </c>
      <c r="C9" s="31">
        <v>0.3125</v>
      </c>
      <c r="D9" s="32" t="s">
        <v>33</v>
      </c>
      <c r="E9" s="33" t="s">
        <v>43</v>
      </c>
      <c r="F9" s="36" t="s">
        <v>298</v>
      </c>
      <c r="G9" s="36"/>
      <c r="I9" s="22">
        <f t="shared" si="0"/>
        <v>8</v>
      </c>
      <c r="J9" s="56" t="s">
        <v>35</v>
      </c>
      <c r="L9" s="22">
        <v>8</v>
      </c>
    </row>
    <row r="10" spans="1:18" x14ac:dyDescent="0.2">
      <c r="C10" s="31">
        <v>0.39583333333333331</v>
      </c>
      <c r="D10" s="36" t="s">
        <v>259</v>
      </c>
      <c r="E10" s="32" t="s">
        <v>236</v>
      </c>
      <c r="G10" s="32"/>
      <c r="I10" s="22">
        <f t="shared" si="0"/>
        <v>9</v>
      </c>
      <c r="J10" s="56" t="s">
        <v>32</v>
      </c>
      <c r="K10" s="22" t="s">
        <v>291</v>
      </c>
      <c r="L10" s="22">
        <v>7</v>
      </c>
      <c r="Q10" s="22" t="s">
        <v>296</v>
      </c>
      <c r="R10" s="22" t="s">
        <v>297</v>
      </c>
    </row>
    <row r="11" spans="1:18" x14ac:dyDescent="0.2">
      <c r="C11" s="31">
        <v>0.47916666666666669</v>
      </c>
      <c r="D11" s="32" t="s">
        <v>40</v>
      </c>
      <c r="E11" s="33" t="s">
        <v>27</v>
      </c>
      <c r="F11" s="36" t="s">
        <v>275</v>
      </c>
      <c r="G11" s="36"/>
      <c r="I11" s="22">
        <f t="shared" si="0"/>
        <v>10</v>
      </c>
      <c r="J11" s="85" t="s">
        <v>270</v>
      </c>
      <c r="K11" s="22" t="s">
        <v>289</v>
      </c>
      <c r="L11" s="22">
        <v>5</v>
      </c>
      <c r="M11" s="22" t="s">
        <v>284</v>
      </c>
      <c r="N11" s="22" t="s">
        <v>284</v>
      </c>
      <c r="O11" s="22" t="s">
        <v>284</v>
      </c>
      <c r="P11" s="22" t="s">
        <v>284</v>
      </c>
    </row>
    <row r="12" spans="1:18" x14ac:dyDescent="0.2">
      <c r="C12" s="31"/>
      <c r="I12" s="22">
        <f t="shared" si="0"/>
        <v>11</v>
      </c>
      <c r="J12" s="56" t="s">
        <v>52</v>
      </c>
      <c r="L12" s="22" t="s">
        <v>279</v>
      </c>
    </row>
    <row r="13" spans="1:18" x14ac:dyDescent="0.2">
      <c r="A13" s="22" t="s">
        <v>257</v>
      </c>
      <c r="B13" s="73">
        <f>B8+7</f>
        <v>42770</v>
      </c>
      <c r="C13" s="31">
        <v>0.70833333333333337</v>
      </c>
      <c r="D13" s="32" t="s">
        <v>42</v>
      </c>
      <c r="E13" s="36" t="s">
        <v>235</v>
      </c>
      <c r="F13" s="36" t="s">
        <v>270</v>
      </c>
      <c r="G13" s="32"/>
      <c r="I13" s="22">
        <f t="shared" si="0"/>
        <v>12</v>
      </c>
      <c r="J13" s="56" t="s">
        <v>50</v>
      </c>
      <c r="L13" s="22" t="s">
        <v>279</v>
      </c>
      <c r="Q13" s="22" t="s">
        <v>296</v>
      </c>
    </row>
    <row r="14" spans="1:18" x14ac:dyDescent="0.2">
      <c r="A14" s="22" t="s">
        <v>258</v>
      </c>
      <c r="B14" s="73">
        <f>B9+7</f>
        <v>42771</v>
      </c>
      <c r="C14" s="31">
        <v>0.3125</v>
      </c>
      <c r="D14" s="33" t="s">
        <v>22</v>
      </c>
      <c r="E14" s="32" t="s">
        <v>244</v>
      </c>
      <c r="F14" s="36" t="s">
        <v>268</v>
      </c>
      <c r="G14" s="33"/>
      <c r="I14" s="22">
        <f t="shared" si="0"/>
        <v>13</v>
      </c>
      <c r="J14" s="85" t="s">
        <v>277</v>
      </c>
      <c r="K14" s="22" t="s">
        <v>295</v>
      </c>
      <c r="L14" s="22">
        <v>5</v>
      </c>
      <c r="M14" s="22" t="s">
        <v>284</v>
      </c>
      <c r="N14" s="22" t="s">
        <v>284</v>
      </c>
      <c r="O14" s="22" t="s">
        <v>284</v>
      </c>
      <c r="P14" s="22" t="s">
        <v>284</v>
      </c>
    </row>
    <row r="15" spans="1:18" x14ac:dyDescent="0.2">
      <c r="C15" s="31">
        <v>0.39583333333333331</v>
      </c>
      <c r="D15" s="32" t="s">
        <v>23</v>
      </c>
      <c r="E15" s="32" t="s">
        <v>28</v>
      </c>
      <c r="F15" s="36" t="s">
        <v>278</v>
      </c>
      <c r="G15" s="32"/>
      <c r="I15" s="22">
        <f t="shared" si="0"/>
        <v>14</v>
      </c>
      <c r="J15" s="56" t="s">
        <v>28</v>
      </c>
      <c r="L15" s="22">
        <v>7</v>
      </c>
    </row>
    <row r="16" spans="1:18" x14ac:dyDescent="0.2">
      <c r="C16" s="31">
        <v>0.47916666666666669</v>
      </c>
      <c r="D16" s="32" t="s">
        <v>30</v>
      </c>
      <c r="E16" s="32" t="s">
        <v>47</v>
      </c>
      <c r="F16" s="36" t="s">
        <v>276</v>
      </c>
      <c r="G16" s="32"/>
      <c r="H16" s="32"/>
      <c r="I16" s="22">
        <f t="shared" si="0"/>
        <v>15</v>
      </c>
      <c r="J16" s="85" t="s">
        <v>274</v>
      </c>
      <c r="K16" s="22" t="s">
        <v>289</v>
      </c>
      <c r="L16" s="22">
        <v>5</v>
      </c>
      <c r="M16" s="22" t="s">
        <v>284</v>
      </c>
      <c r="N16" s="22" t="s">
        <v>284</v>
      </c>
      <c r="O16" s="22" t="s">
        <v>284</v>
      </c>
      <c r="P16" s="22" t="s">
        <v>284</v>
      </c>
      <c r="Q16" s="22" t="s">
        <v>292</v>
      </c>
    </row>
    <row r="17" spans="1:17" x14ac:dyDescent="0.2">
      <c r="C17" s="31"/>
      <c r="F17" s="32"/>
      <c r="G17" s="32"/>
      <c r="I17" s="22">
        <f t="shared" si="0"/>
        <v>16</v>
      </c>
      <c r="J17" s="56" t="s">
        <v>41</v>
      </c>
      <c r="L17" s="22">
        <v>7</v>
      </c>
    </row>
    <row r="18" spans="1:17" x14ac:dyDescent="0.2">
      <c r="A18" s="22" t="s">
        <v>257</v>
      </c>
      <c r="B18" s="73">
        <f>B13+7</f>
        <v>42777</v>
      </c>
      <c r="C18" s="31">
        <v>0.70833333333333337</v>
      </c>
      <c r="D18" s="33" t="s">
        <v>22</v>
      </c>
      <c r="E18" s="32" t="s">
        <v>244</v>
      </c>
      <c r="F18" s="36" t="s">
        <v>274</v>
      </c>
      <c r="G18" s="33"/>
      <c r="H18" s="32"/>
      <c r="I18" s="22">
        <f t="shared" si="0"/>
        <v>17</v>
      </c>
      <c r="J18" s="56" t="s">
        <v>22</v>
      </c>
      <c r="L18" s="22">
        <v>8</v>
      </c>
    </row>
    <row r="19" spans="1:17" x14ac:dyDescent="0.2">
      <c r="A19" s="22" t="s">
        <v>258</v>
      </c>
      <c r="B19" s="73">
        <f>B14+7</f>
        <v>42778</v>
      </c>
      <c r="C19" s="31">
        <v>0.3125</v>
      </c>
      <c r="D19" s="32" t="s">
        <v>32</v>
      </c>
      <c r="E19" s="32" t="s">
        <v>236</v>
      </c>
      <c r="G19" s="36"/>
      <c r="H19" s="32"/>
      <c r="I19" s="22">
        <f t="shared" si="0"/>
        <v>18</v>
      </c>
      <c r="J19" s="85" t="s">
        <v>272</v>
      </c>
      <c r="K19" s="22" t="s">
        <v>291</v>
      </c>
      <c r="L19" s="22">
        <v>5</v>
      </c>
      <c r="M19" s="22" t="s">
        <v>284</v>
      </c>
      <c r="N19" s="22" t="s">
        <v>284</v>
      </c>
      <c r="O19" s="22" t="s">
        <v>284</v>
      </c>
      <c r="P19" s="22" t="s">
        <v>284</v>
      </c>
    </row>
    <row r="20" spans="1:17" x14ac:dyDescent="0.2">
      <c r="C20" s="31">
        <v>0.39583333333333331</v>
      </c>
      <c r="D20" s="33" t="s">
        <v>50</v>
      </c>
      <c r="E20" s="32" t="s">
        <v>41</v>
      </c>
      <c r="F20" s="36" t="s">
        <v>269</v>
      </c>
      <c r="G20" s="36"/>
      <c r="H20" s="33"/>
      <c r="I20" s="22">
        <f t="shared" si="0"/>
        <v>19</v>
      </c>
      <c r="J20" s="85" t="s">
        <v>242</v>
      </c>
      <c r="K20" s="22" t="s">
        <v>291</v>
      </c>
      <c r="L20" s="22">
        <v>6</v>
      </c>
      <c r="M20" s="22" t="s">
        <v>284</v>
      </c>
      <c r="N20" s="22" t="s">
        <v>284</v>
      </c>
      <c r="O20" s="22" t="s">
        <v>284</v>
      </c>
      <c r="P20" s="22" t="s">
        <v>284</v>
      </c>
    </row>
    <row r="21" spans="1:17" x14ac:dyDescent="0.2">
      <c r="C21" s="31">
        <v>0.47916666666666669</v>
      </c>
      <c r="D21" s="32" t="s">
        <v>33</v>
      </c>
      <c r="E21" s="33" t="s">
        <v>43</v>
      </c>
      <c r="G21" s="32"/>
      <c r="H21" s="32"/>
      <c r="I21" s="22">
        <f t="shared" si="0"/>
        <v>20</v>
      </c>
      <c r="J21" s="85" t="s">
        <v>268</v>
      </c>
      <c r="K21" s="22" t="s">
        <v>287</v>
      </c>
      <c r="L21" s="22">
        <v>5</v>
      </c>
      <c r="M21" s="22" t="s">
        <v>284</v>
      </c>
      <c r="N21" s="22" t="s">
        <v>284</v>
      </c>
    </row>
    <row r="22" spans="1:17" x14ac:dyDescent="0.2">
      <c r="C22" s="31"/>
      <c r="I22" s="22">
        <f t="shared" si="0"/>
        <v>21</v>
      </c>
      <c r="J22" s="56" t="s">
        <v>36</v>
      </c>
      <c r="L22" s="22">
        <v>7</v>
      </c>
    </row>
    <row r="23" spans="1:17" x14ac:dyDescent="0.2">
      <c r="A23" s="22" t="s">
        <v>257</v>
      </c>
      <c r="B23" s="82">
        <f>B18+7</f>
        <v>42784</v>
      </c>
      <c r="C23" s="31">
        <v>0.70833333333333337</v>
      </c>
      <c r="D23" s="33" t="s">
        <v>50</v>
      </c>
      <c r="E23" s="33" t="s">
        <v>41</v>
      </c>
      <c r="F23" s="36" t="s">
        <v>277</v>
      </c>
      <c r="G23" s="36"/>
      <c r="H23" s="32"/>
      <c r="I23" s="22">
        <f t="shared" si="0"/>
        <v>22</v>
      </c>
      <c r="J23" s="85" t="s">
        <v>298</v>
      </c>
      <c r="K23" s="22" t="s">
        <v>299</v>
      </c>
      <c r="L23" s="22">
        <v>5</v>
      </c>
      <c r="M23" s="22" t="s">
        <v>284</v>
      </c>
      <c r="N23" s="22" t="s">
        <v>284</v>
      </c>
      <c r="O23" s="22" t="s">
        <v>284</v>
      </c>
      <c r="P23" s="22" t="s">
        <v>284</v>
      </c>
    </row>
    <row r="24" spans="1:17" x14ac:dyDescent="0.2">
      <c r="A24" s="22" t="s">
        <v>258</v>
      </c>
      <c r="B24" s="82">
        <f>B19+7</f>
        <v>42785</v>
      </c>
      <c r="C24" s="31">
        <v>0.3125</v>
      </c>
      <c r="D24" s="59" t="s">
        <v>242</v>
      </c>
      <c r="E24" s="59" t="s">
        <v>272</v>
      </c>
      <c r="F24" s="32"/>
      <c r="G24" s="33"/>
      <c r="H24" s="32"/>
      <c r="I24" s="22">
        <f t="shared" si="0"/>
        <v>23</v>
      </c>
      <c r="J24" s="56" t="s">
        <v>244</v>
      </c>
      <c r="L24" s="22">
        <v>6</v>
      </c>
    </row>
    <row r="25" spans="1:17" x14ac:dyDescent="0.2">
      <c r="B25" s="58"/>
      <c r="C25" s="31">
        <v>0.39583333333333331</v>
      </c>
      <c r="D25" s="33" t="s">
        <v>47</v>
      </c>
      <c r="E25" s="59" t="s">
        <v>276</v>
      </c>
      <c r="G25" s="32"/>
      <c r="H25" s="36"/>
      <c r="I25" s="22">
        <f t="shared" si="0"/>
        <v>24</v>
      </c>
      <c r="J25" s="56" t="s">
        <v>14</v>
      </c>
      <c r="L25" s="22" t="s">
        <v>279</v>
      </c>
    </row>
    <row r="26" spans="1:17" x14ac:dyDescent="0.2">
      <c r="B26" s="58"/>
      <c r="C26" s="31">
        <v>0.47916666666666669</v>
      </c>
      <c r="D26" s="33" t="s">
        <v>259</v>
      </c>
      <c r="E26" s="59" t="s">
        <v>23</v>
      </c>
      <c r="F26" s="32"/>
      <c r="G26" s="32"/>
      <c r="H26" s="36"/>
      <c r="I26" s="22">
        <f t="shared" si="0"/>
        <v>25</v>
      </c>
      <c r="J26" s="85" t="s">
        <v>275</v>
      </c>
      <c r="K26" s="22" t="s">
        <v>293</v>
      </c>
      <c r="L26" s="22">
        <v>5</v>
      </c>
      <c r="M26" s="22" t="s">
        <v>284</v>
      </c>
      <c r="N26" s="22" t="s">
        <v>284</v>
      </c>
      <c r="O26" s="22" t="s">
        <v>285</v>
      </c>
      <c r="P26" s="22" t="s">
        <v>285</v>
      </c>
    </row>
    <row r="27" spans="1:17" x14ac:dyDescent="0.2">
      <c r="B27" s="58"/>
      <c r="C27" s="31"/>
      <c r="D27" s="58"/>
      <c r="E27" s="58"/>
      <c r="I27" s="22">
        <f t="shared" si="0"/>
        <v>26</v>
      </c>
      <c r="J27" s="85" t="s">
        <v>278</v>
      </c>
      <c r="K27" s="22" t="s">
        <v>295</v>
      </c>
      <c r="L27" s="22">
        <v>5</v>
      </c>
      <c r="M27" s="22" t="s">
        <v>284</v>
      </c>
      <c r="N27" s="22" t="s">
        <v>284</v>
      </c>
      <c r="O27" s="22" t="s">
        <v>285</v>
      </c>
      <c r="P27" s="22" t="s">
        <v>285</v>
      </c>
    </row>
    <row r="28" spans="1:17" x14ac:dyDescent="0.2">
      <c r="A28" s="22" t="s">
        <v>257</v>
      </c>
      <c r="B28" s="82">
        <f>B23+7</f>
        <v>42791</v>
      </c>
      <c r="C28" s="31">
        <v>0.70833333333333337</v>
      </c>
      <c r="D28" s="33" t="s">
        <v>27</v>
      </c>
      <c r="E28" s="59" t="s">
        <v>269</v>
      </c>
      <c r="F28" s="32"/>
      <c r="G28" s="32"/>
      <c r="H28" s="36"/>
      <c r="I28" s="22">
        <f t="shared" si="0"/>
        <v>27</v>
      </c>
      <c r="J28" s="85" t="s">
        <v>273</v>
      </c>
      <c r="K28" s="22" t="s">
        <v>288</v>
      </c>
      <c r="L28" s="22">
        <v>5</v>
      </c>
      <c r="M28" s="22" t="s">
        <v>284</v>
      </c>
      <c r="N28" s="22" t="s">
        <v>284</v>
      </c>
      <c r="O28" s="22" t="s">
        <v>284</v>
      </c>
      <c r="P28" s="22" t="s">
        <v>285</v>
      </c>
    </row>
    <row r="29" spans="1:17" x14ac:dyDescent="0.2">
      <c r="A29" s="22" t="s">
        <v>258</v>
      </c>
      <c r="B29" s="82">
        <f>B24+7</f>
        <v>42792</v>
      </c>
      <c r="C29" s="31">
        <v>0.3125</v>
      </c>
      <c r="D29" s="33" t="s">
        <v>102</v>
      </c>
      <c r="E29" s="33" t="s">
        <v>32</v>
      </c>
      <c r="F29" s="32"/>
      <c r="G29" s="32"/>
      <c r="H29" s="33"/>
      <c r="I29" s="22">
        <f t="shared" si="0"/>
        <v>28</v>
      </c>
      <c r="J29" s="56" t="s">
        <v>30</v>
      </c>
      <c r="L29" s="22">
        <v>7</v>
      </c>
    </row>
    <row r="30" spans="1:17" x14ac:dyDescent="0.2">
      <c r="B30" s="58"/>
      <c r="C30" s="31">
        <v>0.39583333333333331</v>
      </c>
      <c r="D30" s="33" t="s">
        <v>33</v>
      </c>
      <c r="E30" s="59" t="s">
        <v>298</v>
      </c>
      <c r="G30" s="36"/>
      <c r="H30" s="32"/>
      <c r="I30" s="22">
        <f t="shared" si="0"/>
        <v>29</v>
      </c>
      <c r="J30" s="56" t="s">
        <v>33</v>
      </c>
      <c r="K30" s="22" t="s">
        <v>299</v>
      </c>
      <c r="L30" s="22">
        <v>7</v>
      </c>
      <c r="M30" s="22" t="s">
        <v>284</v>
      </c>
      <c r="N30" s="22" t="s">
        <v>284</v>
      </c>
      <c r="O30" s="22" t="s">
        <v>284</v>
      </c>
      <c r="P30" s="22" t="s">
        <v>284</v>
      </c>
    </row>
    <row r="31" spans="1:17" x14ac:dyDescent="0.2">
      <c r="B31" s="58"/>
      <c r="C31" s="31">
        <v>0.47916666666666669</v>
      </c>
      <c r="D31" s="33" t="s">
        <v>236</v>
      </c>
      <c r="E31" s="59" t="s">
        <v>274</v>
      </c>
      <c r="F31" s="36"/>
      <c r="G31" s="32"/>
      <c r="H31" s="32"/>
      <c r="I31" s="22">
        <f t="shared" si="0"/>
        <v>30</v>
      </c>
      <c r="J31" s="56" t="s">
        <v>40</v>
      </c>
      <c r="L31" s="22">
        <v>7</v>
      </c>
    </row>
    <row r="32" spans="1:17" x14ac:dyDescent="0.2">
      <c r="B32" s="58"/>
      <c r="C32" s="31"/>
      <c r="D32" s="58"/>
      <c r="E32" s="58"/>
      <c r="I32" s="22">
        <f t="shared" si="0"/>
        <v>31</v>
      </c>
      <c r="J32" s="85" t="s">
        <v>269</v>
      </c>
      <c r="K32" s="22" t="s">
        <v>288</v>
      </c>
      <c r="L32" s="22">
        <v>5</v>
      </c>
      <c r="M32" s="22" t="s">
        <v>284</v>
      </c>
      <c r="N32" s="22" t="s">
        <v>284</v>
      </c>
      <c r="O32" s="22" t="s">
        <v>285</v>
      </c>
      <c r="P32" s="22" t="s">
        <v>284</v>
      </c>
      <c r="Q32" s="22" t="s">
        <v>292</v>
      </c>
    </row>
    <row r="33" spans="1:17" x14ac:dyDescent="0.2">
      <c r="A33" s="22" t="s">
        <v>260</v>
      </c>
      <c r="B33" s="83">
        <f>B29+3</f>
        <v>42795</v>
      </c>
      <c r="C33" s="78">
        <v>0.72916666666666663</v>
      </c>
      <c r="D33" s="74" t="s">
        <v>304</v>
      </c>
      <c r="E33" s="81" t="s">
        <v>278</v>
      </c>
      <c r="H33" s="22" t="s">
        <v>261</v>
      </c>
      <c r="I33" s="22">
        <f t="shared" si="0"/>
        <v>32</v>
      </c>
      <c r="J33" s="56" t="s">
        <v>51</v>
      </c>
      <c r="L33" s="22">
        <v>7</v>
      </c>
    </row>
    <row r="34" spans="1:17" x14ac:dyDescent="0.2">
      <c r="B34" s="58"/>
      <c r="C34" s="31"/>
      <c r="D34" s="58"/>
      <c r="E34" s="59"/>
      <c r="I34" s="22">
        <f t="shared" si="0"/>
        <v>33</v>
      </c>
      <c r="J34" s="56" t="s">
        <v>47</v>
      </c>
      <c r="L34" s="22">
        <v>7</v>
      </c>
    </row>
    <row r="35" spans="1:17" x14ac:dyDescent="0.2">
      <c r="A35" s="22" t="s">
        <v>257</v>
      </c>
      <c r="B35" s="82">
        <f>B28+7</f>
        <v>42798</v>
      </c>
      <c r="C35" s="60">
        <v>0.70833333333333337</v>
      </c>
      <c r="D35" s="33" t="s">
        <v>49</v>
      </c>
      <c r="E35" s="59" t="s">
        <v>235</v>
      </c>
      <c r="H35" s="32"/>
      <c r="I35" s="22">
        <f t="shared" si="0"/>
        <v>34</v>
      </c>
      <c r="J35" s="56" t="s">
        <v>43</v>
      </c>
      <c r="L35" s="22">
        <v>7</v>
      </c>
    </row>
    <row r="36" spans="1:17" x14ac:dyDescent="0.2">
      <c r="A36" s="22" t="s">
        <v>258</v>
      </c>
      <c r="B36" s="82">
        <f>B29+7</f>
        <v>42799</v>
      </c>
      <c r="C36" s="60">
        <v>0.3125</v>
      </c>
      <c r="D36" s="59" t="s">
        <v>43</v>
      </c>
      <c r="E36" s="59" t="s">
        <v>277</v>
      </c>
      <c r="F36" s="32"/>
      <c r="G36" s="32"/>
      <c r="H36" s="36"/>
      <c r="I36" s="22">
        <f t="shared" si="0"/>
        <v>35</v>
      </c>
      <c r="J36" s="85" t="s">
        <v>276</v>
      </c>
      <c r="K36" s="22" t="s">
        <v>294</v>
      </c>
      <c r="L36" s="22">
        <v>5</v>
      </c>
      <c r="M36" s="22" t="s">
        <v>284</v>
      </c>
      <c r="N36" s="22" t="s">
        <v>284</v>
      </c>
      <c r="O36" s="22" t="s">
        <v>285</v>
      </c>
      <c r="P36" s="22" t="s">
        <v>285</v>
      </c>
    </row>
    <row r="37" spans="1:17" x14ac:dyDescent="0.2">
      <c r="B37" s="58"/>
      <c r="C37" s="60">
        <v>0.39583333333333331</v>
      </c>
      <c r="D37" s="59" t="s">
        <v>28</v>
      </c>
      <c r="E37" s="59" t="s">
        <v>273</v>
      </c>
      <c r="F37" s="36"/>
      <c r="G37" s="32"/>
      <c r="H37" s="32"/>
      <c r="I37" s="22">
        <f t="shared" si="0"/>
        <v>36</v>
      </c>
      <c r="J37" s="56" t="s">
        <v>233</v>
      </c>
      <c r="L37" s="22">
        <v>6</v>
      </c>
      <c r="Q37" s="77" t="s">
        <v>303</v>
      </c>
    </row>
    <row r="38" spans="1:17" x14ac:dyDescent="0.2">
      <c r="B38" s="58"/>
      <c r="C38" s="60">
        <v>0.47916666666666669</v>
      </c>
      <c r="D38" s="85" t="s">
        <v>268</v>
      </c>
      <c r="E38" s="59" t="s">
        <v>233</v>
      </c>
      <c r="F38" s="32"/>
      <c r="G38" s="32"/>
      <c r="H38" s="32"/>
      <c r="I38" s="22">
        <f t="shared" si="0"/>
        <v>37</v>
      </c>
      <c r="J38" s="85" t="s">
        <v>235</v>
      </c>
      <c r="K38" s="22" t="s">
        <v>302</v>
      </c>
      <c r="L38" s="22">
        <v>6</v>
      </c>
      <c r="M38" s="22" t="s">
        <v>284</v>
      </c>
      <c r="N38" s="22" t="s">
        <v>284</v>
      </c>
      <c r="O38" s="22" t="s">
        <v>285</v>
      </c>
      <c r="P38" s="22" t="s">
        <v>285</v>
      </c>
    </row>
    <row r="39" spans="1:17" x14ac:dyDescent="0.2">
      <c r="B39" s="58"/>
      <c r="C39" s="60"/>
      <c r="D39" s="58"/>
      <c r="E39" s="58"/>
    </row>
    <row r="40" spans="1:17" x14ac:dyDescent="0.2">
      <c r="A40" s="22" t="s">
        <v>257</v>
      </c>
      <c r="B40" s="82">
        <f>B35+7</f>
        <v>42805</v>
      </c>
      <c r="C40" s="60">
        <v>0.70833333333333337</v>
      </c>
      <c r="D40" s="33" t="s">
        <v>52</v>
      </c>
      <c r="E40" s="59" t="s">
        <v>51</v>
      </c>
      <c r="F40" s="59"/>
      <c r="H40" s="32"/>
      <c r="I40" s="32"/>
    </row>
    <row r="41" spans="1:17" x14ac:dyDescent="0.2">
      <c r="A41" s="22" t="s">
        <v>258</v>
      </c>
      <c r="B41" s="82">
        <f>B36+7</f>
        <v>42806</v>
      </c>
      <c r="C41" s="60">
        <v>0.3125</v>
      </c>
      <c r="D41" s="59" t="s">
        <v>30</v>
      </c>
      <c r="E41" s="59" t="s">
        <v>40</v>
      </c>
      <c r="H41" s="32"/>
      <c r="I41" s="33"/>
    </row>
    <row r="42" spans="1:17" x14ac:dyDescent="0.2">
      <c r="B42" s="58"/>
      <c r="C42" s="60">
        <v>0.39583333333333331</v>
      </c>
      <c r="D42" s="59" t="s">
        <v>36</v>
      </c>
      <c r="E42" s="59" t="s">
        <v>271</v>
      </c>
      <c r="H42" s="33"/>
      <c r="I42" s="32"/>
    </row>
    <row r="43" spans="1:17" x14ac:dyDescent="0.2">
      <c r="B43" s="58"/>
      <c r="C43" s="60">
        <v>0.47916666666666669</v>
      </c>
      <c r="D43" s="85" t="s">
        <v>270</v>
      </c>
      <c r="E43" s="59" t="s">
        <v>275</v>
      </c>
      <c r="H43" s="36"/>
      <c r="I43" s="32"/>
    </row>
    <row r="44" spans="1:17" x14ac:dyDescent="0.2">
      <c r="B44" s="58"/>
      <c r="C44" s="60"/>
      <c r="E44" s="58"/>
    </row>
    <row r="45" spans="1:17" x14ac:dyDescent="0.2">
      <c r="A45" s="22" t="s">
        <v>257</v>
      </c>
      <c r="B45" s="82">
        <f>B40+7</f>
        <v>42812</v>
      </c>
      <c r="C45" s="31">
        <v>0.70833333333333337</v>
      </c>
      <c r="D45" s="33" t="s">
        <v>50</v>
      </c>
      <c r="E45" s="33" t="s">
        <v>41</v>
      </c>
      <c r="H45" s="32"/>
      <c r="I45" s="32"/>
    </row>
    <row r="46" spans="1:17" x14ac:dyDescent="0.2">
      <c r="A46" s="22" t="s">
        <v>258</v>
      </c>
      <c r="B46" s="82">
        <f>B41+7</f>
        <v>42813</v>
      </c>
      <c r="C46" s="31">
        <v>0.3125</v>
      </c>
      <c r="D46" s="59" t="s">
        <v>242</v>
      </c>
      <c r="E46" s="59" t="s">
        <v>272</v>
      </c>
      <c r="H46" s="32"/>
      <c r="I46" s="32"/>
    </row>
    <row r="47" spans="1:17" x14ac:dyDescent="0.2">
      <c r="B47" s="58"/>
      <c r="C47" s="31">
        <v>0.39583333333333331</v>
      </c>
      <c r="D47" s="59" t="s">
        <v>305</v>
      </c>
      <c r="E47" s="59" t="s">
        <v>244</v>
      </c>
      <c r="H47" s="36"/>
      <c r="I47" s="32"/>
    </row>
    <row r="48" spans="1:17" x14ac:dyDescent="0.2">
      <c r="B48" s="58"/>
      <c r="C48" s="31">
        <v>0.47916666666666669</v>
      </c>
      <c r="D48" s="33" t="s">
        <v>28</v>
      </c>
      <c r="E48" s="59" t="s">
        <v>43</v>
      </c>
      <c r="H48" s="36"/>
      <c r="I48" s="32"/>
    </row>
    <row r="49" spans="1:9" x14ac:dyDescent="0.2">
      <c r="B49" s="58"/>
      <c r="C49" s="31"/>
      <c r="D49" s="58"/>
      <c r="E49" s="58"/>
    </row>
    <row r="50" spans="1:9" x14ac:dyDescent="0.2">
      <c r="A50" s="22" t="s">
        <v>257</v>
      </c>
      <c r="B50" s="82">
        <f>B45+7</f>
        <v>42819</v>
      </c>
      <c r="C50" s="31">
        <v>0.70833333333333337</v>
      </c>
      <c r="D50" s="33" t="s">
        <v>14</v>
      </c>
      <c r="E50" s="33" t="s">
        <v>35</v>
      </c>
      <c r="H50" s="36"/>
      <c r="I50" s="33"/>
    </row>
    <row r="51" spans="1:9" x14ac:dyDescent="0.2">
      <c r="A51" s="22" t="s">
        <v>258</v>
      </c>
      <c r="B51" s="82">
        <f>B46+7</f>
        <v>42820</v>
      </c>
      <c r="C51" s="31">
        <v>0.3125</v>
      </c>
      <c r="D51" s="59" t="s">
        <v>242</v>
      </c>
      <c r="E51" s="59" t="s">
        <v>272</v>
      </c>
      <c r="H51" s="33"/>
      <c r="I51" s="36"/>
    </row>
    <row r="52" spans="1:9" x14ac:dyDescent="0.2">
      <c r="B52" s="58"/>
      <c r="C52" s="31">
        <v>0.39583333333333331</v>
      </c>
      <c r="D52" s="33" t="s">
        <v>47</v>
      </c>
      <c r="E52" s="59" t="s">
        <v>276</v>
      </c>
      <c r="H52" s="32"/>
      <c r="I52" s="32"/>
    </row>
    <row r="53" spans="1:9" x14ac:dyDescent="0.2">
      <c r="B53" s="58"/>
      <c r="C53" s="31">
        <v>0.47916666666666669</v>
      </c>
      <c r="D53" s="33" t="s">
        <v>259</v>
      </c>
      <c r="E53" s="59" t="s">
        <v>23</v>
      </c>
      <c r="H53" s="32"/>
      <c r="I53" s="32"/>
    </row>
    <row r="54" spans="1:9" x14ac:dyDescent="0.2">
      <c r="B54" s="58"/>
      <c r="C54" s="31"/>
      <c r="D54" s="58"/>
      <c r="E54" s="58"/>
    </row>
    <row r="55" spans="1:9" x14ac:dyDescent="0.2">
      <c r="A55" s="22" t="s">
        <v>257</v>
      </c>
      <c r="B55" s="82">
        <f>B50+7</f>
        <v>42826</v>
      </c>
      <c r="C55" s="60">
        <v>0.70833333333333337</v>
      </c>
      <c r="D55" s="33" t="s">
        <v>27</v>
      </c>
      <c r="E55" s="59" t="s">
        <v>269</v>
      </c>
      <c r="H55" s="33"/>
      <c r="I55" s="32"/>
    </row>
    <row r="56" spans="1:9" x14ac:dyDescent="0.2">
      <c r="A56" s="22" t="s">
        <v>258</v>
      </c>
      <c r="B56" s="82">
        <f>B51+7</f>
        <v>42827</v>
      </c>
      <c r="C56" s="31">
        <v>0.3125</v>
      </c>
      <c r="D56" s="33" t="s">
        <v>102</v>
      </c>
      <c r="E56" s="33" t="s">
        <v>32</v>
      </c>
    </row>
    <row r="57" spans="1:9" x14ac:dyDescent="0.2">
      <c r="B57" s="82"/>
      <c r="C57" s="31">
        <v>0.39583333333333331</v>
      </c>
      <c r="D57" s="33" t="s">
        <v>33</v>
      </c>
      <c r="E57" s="59" t="s">
        <v>298</v>
      </c>
      <c r="H57" s="32"/>
      <c r="I57" s="32"/>
    </row>
    <row r="58" spans="1:9" x14ac:dyDescent="0.2">
      <c r="B58" s="58"/>
      <c r="C58" s="31">
        <v>0.47916666666666669</v>
      </c>
      <c r="D58" s="33" t="s">
        <v>236</v>
      </c>
      <c r="E58" s="59" t="s">
        <v>274</v>
      </c>
      <c r="H58" s="32"/>
      <c r="I58" s="32"/>
    </row>
    <row r="59" spans="1:9" x14ac:dyDescent="0.2">
      <c r="B59" s="58"/>
      <c r="C59" s="31"/>
      <c r="D59" s="58"/>
      <c r="E59" s="58"/>
      <c r="H59" s="32"/>
      <c r="I59" s="32"/>
    </row>
    <row r="60" spans="1:9" x14ac:dyDescent="0.2">
      <c r="A60" s="22" t="s">
        <v>257</v>
      </c>
      <c r="B60" s="82">
        <f>B55+7</f>
        <v>42833</v>
      </c>
      <c r="C60" s="31">
        <v>0.70833333333333337</v>
      </c>
      <c r="D60" s="33" t="s">
        <v>52</v>
      </c>
      <c r="E60" s="59" t="s">
        <v>51</v>
      </c>
      <c r="H60" s="32"/>
      <c r="I60" s="33"/>
    </row>
    <row r="61" spans="1:9" x14ac:dyDescent="0.2">
      <c r="A61" s="22" t="s">
        <v>258</v>
      </c>
      <c r="B61" s="82">
        <f>B56+7</f>
        <v>42834</v>
      </c>
      <c r="C61" s="31">
        <v>0.3125</v>
      </c>
      <c r="D61" s="59" t="s">
        <v>30</v>
      </c>
      <c r="E61" s="59" t="s">
        <v>40</v>
      </c>
      <c r="H61" s="32"/>
      <c r="I61" s="32"/>
    </row>
    <row r="62" spans="1:9" x14ac:dyDescent="0.2">
      <c r="B62" s="58"/>
      <c r="C62" s="31">
        <v>0.39583333333333331</v>
      </c>
      <c r="D62" s="59" t="s">
        <v>36</v>
      </c>
      <c r="E62" s="59" t="s">
        <v>271</v>
      </c>
      <c r="H62" s="32"/>
      <c r="I62" s="32"/>
    </row>
    <row r="63" spans="1:9" x14ac:dyDescent="0.2">
      <c r="B63" s="58"/>
      <c r="C63" s="31">
        <v>0.47916666666666669</v>
      </c>
      <c r="D63" s="59" t="s">
        <v>268</v>
      </c>
      <c r="E63" s="59" t="s">
        <v>275</v>
      </c>
    </row>
    <row r="64" spans="1:9" x14ac:dyDescent="0.2">
      <c r="B64" s="58"/>
      <c r="C64" s="31"/>
      <c r="D64" s="58"/>
      <c r="E64" s="58"/>
    </row>
    <row r="65" spans="1:9" x14ac:dyDescent="0.2">
      <c r="B65" s="82">
        <f>B61+2</f>
        <v>42836</v>
      </c>
      <c r="C65" s="31">
        <v>0.75</v>
      </c>
      <c r="D65" s="81" t="s">
        <v>274</v>
      </c>
      <c r="E65" s="81" t="s">
        <v>268</v>
      </c>
      <c r="F65" s="49" t="s">
        <v>264</v>
      </c>
    </row>
    <row r="66" spans="1:9" x14ac:dyDescent="0.2">
      <c r="B66" s="83">
        <f>B65+2</f>
        <v>42838</v>
      </c>
      <c r="C66" s="78">
        <v>0.79166666666666663</v>
      </c>
      <c r="D66" s="81" t="s">
        <v>33</v>
      </c>
      <c r="E66" s="81" t="s">
        <v>298</v>
      </c>
      <c r="F66" s="49" t="s">
        <v>301</v>
      </c>
    </row>
    <row r="67" spans="1:9" x14ac:dyDescent="0.2">
      <c r="B67" s="84"/>
      <c r="C67" s="78">
        <v>0.83333333333333337</v>
      </c>
      <c r="D67" s="74" t="s">
        <v>304</v>
      </c>
      <c r="E67" s="81" t="s">
        <v>43</v>
      </c>
      <c r="F67" s="49" t="s">
        <v>300</v>
      </c>
    </row>
    <row r="68" spans="1:9" x14ac:dyDescent="0.2">
      <c r="B68" s="84"/>
      <c r="C68" s="78">
        <v>0.875</v>
      </c>
      <c r="D68" s="81" t="s">
        <v>22</v>
      </c>
      <c r="E68" s="81" t="s">
        <v>244</v>
      </c>
      <c r="F68" s="49" t="s">
        <v>300</v>
      </c>
    </row>
    <row r="69" spans="1:9" x14ac:dyDescent="0.2">
      <c r="B69" s="84"/>
      <c r="C69" s="78">
        <v>0.91666666666666663</v>
      </c>
      <c r="D69" s="81" t="s">
        <v>40</v>
      </c>
      <c r="E69" s="81" t="s">
        <v>49</v>
      </c>
      <c r="F69" s="49" t="s">
        <v>300</v>
      </c>
    </row>
    <row r="70" spans="1:9" x14ac:dyDescent="0.2">
      <c r="B70" s="83">
        <f>B66+1</f>
        <v>42839</v>
      </c>
      <c r="C70" s="78">
        <v>0.625</v>
      </c>
      <c r="D70" s="85" t="s">
        <v>50</v>
      </c>
      <c r="E70" s="81" t="s">
        <v>277</v>
      </c>
      <c r="F70" s="49" t="s">
        <v>265</v>
      </c>
    </row>
    <row r="71" spans="1:9" x14ac:dyDescent="0.2">
      <c r="A71" s="22" t="s">
        <v>257</v>
      </c>
      <c r="B71" s="83">
        <f>B60+7</f>
        <v>42840</v>
      </c>
      <c r="C71" s="78">
        <v>0.8125</v>
      </c>
      <c r="D71" s="81" t="s">
        <v>30</v>
      </c>
      <c r="E71" s="81" t="s">
        <v>244</v>
      </c>
      <c r="F71" s="49" t="s">
        <v>267</v>
      </c>
      <c r="H71" s="32"/>
      <c r="I71" s="32"/>
    </row>
    <row r="72" spans="1:9" x14ac:dyDescent="0.2">
      <c r="A72" s="22" t="s">
        <v>258</v>
      </c>
      <c r="B72" s="83">
        <f>B61+7</f>
        <v>42841</v>
      </c>
      <c r="C72" s="78">
        <v>0.3125</v>
      </c>
      <c r="D72" s="81" t="s">
        <v>268</v>
      </c>
      <c r="E72" s="81" t="s">
        <v>235</v>
      </c>
      <c r="F72" s="49" t="s">
        <v>266</v>
      </c>
      <c r="H72" s="32"/>
      <c r="I72" s="32"/>
    </row>
    <row r="73" spans="1:9" x14ac:dyDescent="0.2">
      <c r="B73" s="84"/>
      <c r="C73" s="78">
        <v>0.375</v>
      </c>
      <c r="D73" s="81" t="s">
        <v>43</v>
      </c>
      <c r="E73" s="74" t="s">
        <v>33</v>
      </c>
      <c r="F73" s="49" t="s">
        <v>266</v>
      </c>
      <c r="H73" s="36"/>
      <c r="I73" s="33"/>
    </row>
    <row r="74" spans="1:9" x14ac:dyDescent="0.2">
      <c r="B74" s="84"/>
      <c r="C74" s="78">
        <v>0.4375</v>
      </c>
      <c r="D74" s="81" t="s">
        <v>233</v>
      </c>
      <c r="E74" s="81" t="s">
        <v>40</v>
      </c>
      <c r="F74" s="49" t="s">
        <v>266</v>
      </c>
      <c r="H74" s="36"/>
      <c r="I74" s="33"/>
    </row>
    <row r="75" spans="1:9" ht="14.25" x14ac:dyDescent="0.2">
      <c r="B75" s="84"/>
      <c r="C75" s="80" t="s">
        <v>253</v>
      </c>
      <c r="D75" s="74" t="s">
        <v>14</v>
      </c>
      <c r="E75" s="74" t="s">
        <v>35</v>
      </c>
      <c r="F75" s="49" t="s">
        <v>266</v>
      </c>
      <c r="H75" s="36"/>
      <c r="I75" s="32"/>
    </row>
    <row r="76" spans="1:9" x14ac:dyDescent="0.2">
      <c r="B76" s="58"/>
      <c r="C76" s="31"/>
      <c r="D76" s="58"/>
      <c r="E76" s="58"/>
    </row>
    <row r="77" spans="1:9" x14ac:dyDescent="0.2">
      <c r="A77" s="22" t="s">
        <v>257</v>
      </c>
      <c r="B77" s="82">
        <f>B71+7</f>
        <v>42847</v>
      </c>
      <c r="C77" s="31">
        <v>0.70833333333333337</v>
      </c>
      <c r="D77" s="33" t="s">
        <v>49</v>
      </c>
      <c r="E77" s="59" t="s">
        <v>235</v>
      </c>
      <c r="H77" s="36"/>
      <c r="I77" s="32"/>
    </row>
    <row r="78" spans="1:9" x14ac:dyDescent="0.2">
      <c r="A78" s="22" t="s">
        <v>258</v>
      </c>
      <c r="B78" s="82">
        <f>B72+7</f>
        <v>42848</v>
      </c>
      <c r="C78" s="31">
        <v>0.3125</v>
      </c>
      <c r="D78" s="59" t="s">
        <v>43</v>
      </c>
      <c r="E78" s="59" t="s">
        <v>277</v>
      </c>
      <c r="F78" s="34"/>
      <c r="H78" s="32"/>
      <c r="I78" s="32"/>
    </row>
    <row r="79" spans="1:9" x14ac:dyDescent="0.2">
      <c r="B79" s="58"/>
      <c r="C79" s="31">
        <v>0.39583333333333331</v>
      </c>
      <c r="D79" s="59" t="s">
        <v>28</v>
      </c>
      <c r="E79" s="85" t="s">
        <v>36</v>
      </c>
      <c r="H79" s="33"/>
      <c r="I79" s="36"/>
    </row>
    <row r="80" spans="1:9" x14ac:dyDescent="0.2">
      <c r="B80" s="58"/>
      <c r="C80" s="31">
        <v>0.47916666666666669</v>
      </c>
      <c r="D80" s="59" t="s">
        <v>270</v>
      </c>
      <c r="E80" s="59" t="s">
        <v>233</v>
      </c>
      <c r="H80" s="32"/>
      <c r="I80" s="32"/>
    </row>
    <row r="81" spans="1:6" x14ac:dyDescent="0.2">
      <c r="B81" s="58"/>
      <c r="C81" s="31"/>
      <c r="D81" s="33"/>
      <c r="E81" s="33"/>
      <c r="F81" s="32"/>
    </row>
    <row r="82" spans="1:6" x14ac:dyDescent="0.2">
      <c r="A82" s="22" t="s">
        <v>257</v>
      </c>
      <c r="B82" s="83">
        <f>B77+7</f>
        <v>42854</v>
      </c>
      <c r="C82" s="78">
        <v>0.39583333333333331</v>
      </c>
      <c r="D82" s="86" t="s">
        <v>277</v>
      </c>
      <c r="E82" s="81" t="s">
        <v>36</v>
      </c>
      <c r="F82" s="49" t="s">
        <v>262</v>
      </c>
    </row>
    <row r="83" spans="1:6" x14ac:dyDescent="0.2">
      <c r="B83" s="83"/>
      <c r="C83" s="78">
        <v>0.47916666666666669</v>
      </c>
      <c r="D83" s="81" t="s">
        <v>233</v>
      </c>
      <c r="E83" s="81" t="s">
        <v>242</v>
      </c>
      <c r="F83" s="49" t="s">
        <v>262</v>
      </c>
    </row>
    <row r="84" spans="1:6" x14ac:dyDescent="0.2">
      <c r="B84" s="82"/>
      <c r="C84" s="31">
        <v>0.70833333333333337</v>
      </c>
      <c r="D84" s="33" t="s">
        <v>52</v>
      </c>
      <c r="E84" s="59" t="s">
        <v>51</v>
      </c>
    </row>
    <row r="85" spans="1:6" x14ac:dyDescent="0.2">
      <c r="A85" s="22" t="s">
        <v>258</v>
      </c>
      <c r="B85" s="73">
        <f>B78+7</f>
        <v>42855</v>
      </c>
      <c r="C85" s="31">
        <v>0.3125</v>
      </c>
      <c r="D85" s="59" t="s">
        <v>30</v>
      </c>
      <c r="E85" s="59" t="s">
        <v>40</v>
      </c>
      <c r="F85" s="34"/>
    </row>
    <row r="86" spans="1:6" x14ac:dyDescent="0.2">
      <c r="C86" s="31">
        <v>0.39583333333333331</v>
      </c>
      <c r="D86" s="85" t="s">
        <v>273</v>
      </c>
      <c r="E86" s="59" t="s">
        <v>271</v>
      </c>
    </row>
    <row r="87" spans="1:6" x14ac:dyDescent="0.2">
      <c r="C87" s="31">
        <v>0.47916666666666669</v>
      </c>
      <c r="D87" s="59" t="s">
        <v>268</v>
      </c>
      <c r="E87" s="59" t="s">
        <v>275</v>
      </c>
      <c r="F87" s="32"/>
    </row>
    <row r="88" spans="1:6" x14ac:dyDescent="0.2">
      <c r="C88" s="31"/>
      <c r="D88" s="33"/>
      <c r="E88" s="33"/>
    </row>
    <row r="89" spans="1:6" x14ac:dyDescent="0.2">
      <c r="B89" s="79">
        <f>B85+4</f>
        <v>42859</v>
      </c>
      <c r="C89" s="78">
        <v>0.79166666666666663</v>
      </c>
      <c r="D89" s="81" t="s">
        <v>274</v>
      </c>
      <c r="E89" s="81" t="s">
        <v>244</v>
      </c>
      <c r="F89" s="49" t="s">
        <v>263</v>
      </c>
    </row>
    <row r="90" spans="1:6" x14ac:dyDescent="0.2">
      <c r="D90" s="59"/>
      <c r="E90" s="33"/>
      <c r="F90" s="34"/>
    </row>
    <row r="91" spans="1:6" x14ac:dyDescent="0.2">
      <c r="A91" s="22" t="s">
        <v>257</v>
      </c>
      <c r="B91" s="73">
        <f>B82+7</f>
        <v>42861</v>
      </c>
      <c r="C91" s="31">
        <v>0.70833333333333337</v>
      </c>
      <c r="D91" s="33" t="s">
        <v>50</v>
      </c>
      <c r="E91" s="59" t="s">
        <v>278</v>
      </c>
    </row>
    <row r="92" spans="1:6" x14ac:dyDescent="0.2">
      <c r="A92" s="22" t="s">
        <v>258</v>
      </c>
      <c r="B92" s="73">
        <f>B85+7</f>
        <v>42862</v>
      </c>
      <c r="C92" s="31">
        <v>0.3125</v>
      </c>
      <c r="D92" s="59" t="s">
        <v>242</v>
      </c>
      <c r="E92" s="59" t="s">
        <v>272</v>
      </c>
      <c r="F92" s="32"/>
    </row>
    <row r="93" spans="1:6" x14ac:dyDescent="0.2">
      <c r="C93" s="31">
        <v>0.39583333333333331</v>
      </c>
      <c r="D93" s="33" t="s">
        <v>47</v>
      </c>
      <c r="E93" s="59" t="s">
        <v>276</v>
      </c>
      <c r="F93" s="32"/>
    </row>
    <row r="94" spans="1:6" x14ac:dyDescent="0.2">
      <c r="C94" s="31">
        <v>0.47916666666666669</v>
      </c>
      <c r="D94" s="33" t="s">
        <v>259</v>
      </c>
      <c r="E94" s="59" t="s">
        <v>102</v>
      </c>
    </row>
    <row r="95" spans="1:6" x14ac:dyDescent="0.2">
      <c r="D95" s="58"/>
      <c r="E95" s="58"/>
    </row>
    <row r="96" spans="1:6" x14ac:dyDescent="0.2">
      <c r="A96" s="22" t="s">
        <v>257</v>
      </c>
      <c r="B96" s="73">
        <f>B91+7</f>
        <v>42868</v>
      </c>
      <c r="C96" s="31">
        <v>0.70833333333333337</v>
      </c>
      <c r="D96" s="33" t="s">
        <v>49</v>
      </c>
      <c r="E96" s="59" t="s">
        <v>235</v>
      </c>
    </row>
    <row r="97" spans="1:5" x14ac:dyDescent="0.2">
      <c r="A97" s="76" t="s">
        <v>258</v>
      </c>
      <c r="B97" s="73">
        <f>B92+7</f>
        <v>42869</v>
      </c>
      <c r="C97" s="31">
        <v>0.3125</v>
      </c>
      <c r="D97" s="59" t="s">
        <v>43</v>
      </c>
      <c r="E97" s="59" t="s">
        <v>277</v>
      </c>
    </row>
    <row r="98" spans="1:5" x14ac:dyDescent="0.2">
      <c r="C98" s="31">
        <v>0.39583333333333331</v>
      </c>
      <c r="D98" s="59" t="s">
        <v>28</v>
      </c>
      <c r="E98" s="59" t="s">
        <v>273</v>
      </c>
    </row>
    <row r="99" spans="1:5" x14ac:dyDescent="0.2">
      <c r="C99" s="31">
        <v>0.47916666666666669</v>
      </c>
      <c r="D99" s="59" t="s">
        <v>270</v>
      </c>
      <c r="E99" s="59" t="s">
        <v>233</v>
      </c>
    </row>
  </sheetData>
  <sortState ref="J2:R38">
    <sortCondition ref="J1:J37"/>
  </sortState>
  <hyperlinks>
    <hyperlink ref="Q37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zoomScale="80" zoomScaleNormal="80" workbookViewId="0">
      <selection activeCell="D6" sqref="D6"/>
    </sheetView>
  </sheetViews>
  <sheetFormatPr defaultRowHeight="12.75" x14ac:dyDescent="0.2"/>
  <cols>
    <col min="1" max="1" width="9.140625" style="22"/>
    <col min="2" max="2" width="4.42578125" style="22" bestFit="1" customWidth="1"/>
    <col min="3" max="3" width="9.42578125" style="22" bestFit="1" customWidth="1"/>
    <col min="4" max="4" width="9.140625" style="22"/>
    <col min="5" max="5" width="20.5703125" style="22" bestFit="1" customWidth="1"/>
    <col min="6" max="6" width="22.7109375" style="22" bestFit="1" customWidth="1"/>
    <col min="7" max="7" width="22.7109375" style="22" customWidth="1"/>
    <col min="8" max="8" width="20.42578125" style="22" bestFit="1" customWidth="1"/>
    <col min="9" max="9" width="16.28515625" style="22" bestFit="1" customWidth="1"/>
    <col min="10" max="10" width="20.5703125" style="22" bestFit="1" customWidth="1"/>
    <col min="11" max="12" width="19.5703125" style="22" bestFit="1" customWidth="1"/>
    <col min="13" max="13" width="18.140625" style="22" bestFit="1" customWidth="1"/>
    <col min="14" max="16384" width="9.140625" style="22"/>
  </cols>
  <sheetData>
    <row r="1" spans="2:18" ht="25.5" x14ac:dyDescent="0.2">
      <c r="C1" s="35" t="s">
        <v>0</v>
      </c>
      <c r="D1" s="38"/>
      <c r="E1" s="39" t="s">
        <v>1</v>
      </c>
      <c r="F1" s="39" t="s">
        <v>1</v>
      </c>
      <c r="G1" s="39"/>
      <c r="H1" s="39"/>
      <c r="N1" s="22" t="s">
        <v>280</v>
      </c>
      <c r="O1" s="22" t="s">
        <v>281</v>
      </c>
      <c r="P1" s="22" t="s">
        <v>282</v>
      </c>
      <c r="Q1" s="68" t="s">
        <v>286</v>
      </c>
      <c r="R1" s="68" t="s">
        <v>283</v>
      </c>
    </row>
    <row r="2" spans="2:18" x14ac:dyDescent="0.2">
      <c r="B2" s="75"/>
      <c r="D2" s="58"/>
      <c r="E2" s="58"/>
      <c r="F2" s="58"/>
      <c r="G2" s="58"/>
      <c r="H2" s="58"/>
      <c r="I2" s="33"/>
      <c r="J2" s="36"/>
      <c r="L2" s="86"/>
      <c r="N2" s="22" t="s">
        <v>279</v>
      </c>
    </row>
    <row r="3" spans="2:18" x14ac:dyDescent="0.2">
      <c r="B3" s="22" t="s">
        <v>257</v>
      </c>
      <c r="C3" s="73">
        <v>43134</v>
      </c>
      <c r="D3" s="60">
        <v>0.70833333333333337</v>
      </c>
      <c r="E3" s="59" t="s">
        <v>268</v>
      </c>
      <c r="F3" s="59" t="s">
        <v>235</v>
      </c>
      <c r="G3" s="59"/>
      <c r="H3" s="33"/>
      <c r="I3" s="33"/>
      <c r="L3" s="33" t="s">
        <v>102</v>
      </c>
      <c r="N3" s="22">
        <v>8</v>
      </c>
    </row>
    <row r="4" spans="2:18" x14ac:dyDescent="0.2">
      <c r="B4" s="22" t="s">
        <v>258</v>
      </c>
      <c r="C4" s="73">
        <f>C3+1</f>
        <v>43135</v>
      </c>
      <c r="D4" s="60">
        <v>0.3125</v>
      </c>
      <c r="E4" s="59" t="s">
        <v>271</v>
      </c>
      <c r="F4" s="33" t="s">
        <v>32</v>
      </c>
      <c r="G4" s="33"/>
      <c r="H4" s="59"/>
      <c r="I4" s="33"/>
      <c r="L4" s="86" t="s">
        <v>236</v>
      </c>
      <c r="N4" s="22">
        <v>7</v>
      </c>
    </row>
    <row r="5" spans="2:18" x14ac:dyDescent="0.2">
      <c r="D5" s="60">
        <v>0.39583333333333331</v>
      </c>
      <c r="E5" s="59" t="s">
        <v>259</v>
      </c>
      <c r="F5" s="33" t="s">
        <v>236</v>
      </c>
      <c r="G5" s="33"/>
      <c r="H5" s="59"/>
      <c r="I5" s="33"/>
      <c r="L5" s="91" t="s">
        <v>271</v>
      </c>
      <c r="M5" s="22" t="s">
        <v>290</v>
      </c>
      <c r="N5" s="22">
        <v>6</v>
      </c>
      <c r="O5" s="22" t="s">
        <v>284</v>
      </c>
      <c r="P5" s="22" t="s">
        <v>284</v>
      </c>
      <c r="Q5" s="22" t="s">
        <v>285</v>
      </c>
      <c r="R5" s="22" t="s">
        <v>285</v>
      </c>
    </row>
    <row r="6" spans="2:18" x14ac:dyDescent="0.2">
      <c r="D6" s="60">
        <v>0.47916666666666669</v>
      </c>
      <c r="E6" s="59" t="s">
        <v>276</v>
      </c>
      <c r="F6" s="33" t="s">
        <v>47</v>
      </c>
      <c r="G6" s="33"/>
      <c r="H6" s="33"/>
      <c r="I6" s="33"/>
      <c r="J6" s="36"/>
      <c r="L6" s="92" t="s">
        <v>259</v>
      </c>
      <c r="N6" s="22">
        <v>7</v>
      </c>
    </row>
    <row r="7" spans="2:18" x14ac:dyDescent="0.2">
      <c r="C7" s="35"/>
      <c r="D7" s="60"/>
      <c r="E7" s="58"/>
      <c r="F7" s="58"/>
      <c r="G7" s="58"/>
      <c r="H7" s="58"/>
      <c r="I7" s="58"/>
      <c r="L7" s="86"/>
      <c r="N7" s="22" t="s">
        <v>279</v>
      </c>
    </row>
    <row r="8" spans="2:18" x14ac:dyDescent="0.2">
      <c r="B8" s="22" t="s">
        <v>257</v>
      </c>
      <c r="C8" s="73">
        <f>C3+7</f>
        <v>43141</v>
      </c>
      <c r="D8" s="60">
        <v>0.70833333333333337</v>
      </c>
      <c r="E8" s="33" t="s">
        <v>52</v>
      </c>
      <c r="F8" s="33" t="s">
        <v>51</v>
      </c>
      <c r="G8" s="33" t="s">
        <v>326</v>
      </c>
      <c r="H8" s="59"/>
      <c r="I8" s="94"/>
      <c r="L8" s="86" t="s">
        <v>32</v>
      </c>
      <c r="M8" s="22" t="s">
        <v>291</v>
      </c>
      <c r="N8" s="22">
        <v>8</v>
      </c>
    </row>
    <row r="9" spans="2:18" x14ac:dyDescent="0.2">
      <c r="B9" s="22" t="s">
        <v>258</v>
      </c>
      <c r="C9" s="73">
        <f>C4+7</f>
        <v>43142</v>
      </c>
      <c r="D9" s="60">
        <v>0.3125</v>
      </c>
      <c r="E9" s="59" t="s">
        <v>269</v>
      </c>
      <c r="F9" s="33"/>
      <c r="G9" s="33"/>
      <c r="H9" s="33"/>
      <c r="I9" s="33"/>
      <c r="L9" s="92" t="s">
        <v>270</v>
      </c>
      <c r="M9" s="22" t="s">
        <v>289</v>
      </c>
      <c r="N9" s="22">
        <v>6</v>
      </c>
      <c r="O9" s="22" t="s">
        <v>284</v>
      </c>
      <c r="P9" s="22" t="s">
        <v>284</v>
      </c>
      <c r="Q9" s="22" t="s">
        <v>284</v>
      </c>
      <c r="R9" s="22" t="s">
        <v>284</v>
      </c>
    </row>
    <row r="10" spans="2:18" x14ac:dyDescent="0.2">
      <c r="D10" s="60">
        <v>0.39583333333333331</v>
      </c>
      <c r="E10" s="33" t="s">
        <v>36</v>
      </c>
      <c r="F10" s="59" t="s">
        <v>273</v>
      </c>
      <c r="G10" s="59"/>
      <c r="H10" s="33"/>
      <c r="I10" s="59"/>
      <c r="L10" s="86" t="s">
        <v>52</v>
      </c>
      <c r="N10" s="22" t="s">
        <v>279</v>
      </c>
    </row>
    <row r="11" spans="2:18" x14ac:dyDescent="0.2">
      <c r="D11" s="60">
        <v>0.47916666666666669</v>
      </c>
      <c r="E11" s="33" t="s">
        <v>102</v>
      </c>
      <c r="F11" s="33" t="s">
        <v>30</v>
      </c>
      <c r="G11" s="33" t="s">
        <v>328</v>
      </c>
      <c r="H11" s="59"/>
      <c r="I11" s="33"/>
      <c r="J11" s="93"/>
      <c r="L11" s="81" t="s">
        <v>277</v>
      </c>
      <c r="M11" s="22" t="s">
        <v>295</v>
      </c>
      <c r="N11" s="22">
        <v>6</v>
      </c>
      <c r="O11" s="22" t="s">
        <v>284</v>
      </c>
      <c r="P11" s="22" t="s">
        <v>284</v>
      </c>
      <c r="Q11" s="22" t="s">
        <v>284</v>
      </c>
      <c r="R11" s="22" t="s">
        <v>284</v>
      </c>
    </row>
    <row r="12" spans="2:18" x14ac:dyDescent="0.2">
      <c r="D12" s="60"/>
      <c r="E12" s="58"/>
      <c r="F12" s="58"/>
      <c r="G12" s="58"/>
      <c r="H12" s="58"/>
      <c r="I12" s="58"/>
      <c r="J12" s="58"/>
      <c r="L12" s="94" t="s">
        <v>274</v>
      </c>
      <c r="M12" s="22" t="s">
        <v>289</v>
      </c>
      <c r="N12" s="22">
        <v>6</v>
      </c>
      <c r="O12" s="22" t="s">
        <v>284</v>
      </c>
      <c r="P12" s="22" t="s">
        <v>284</v>
      </c>
      <c r="Q12" s="22" t="s">
        <v>284</v>
      </c>
      <c r="R12" s="22" t="s">
        <v>284</v>
      </c>
    </row>
    <row r="13" spans="2:18" x14ac:dyDescent="0.2">
      <c r="B13" s="22" t="s">
        <v>257</v>
      </c>
      <c r="C13" s="73">
        <f>C8+7</f>
        <v>43148</v>
      </c>
      <c r="D13" s="60">
        <v>0.70833333333333337</v>
      </c>
      <c r="E13" s="59" t="s">
        <v>244</v>
      </c>
      <c r="F13" s="59" t="s">
        <v>278</v>
      </c>
      <c r="G13" s="33"/>
      <c r="H13" s="59"/>
      <c r="I13" s="33"/>
      <c r="J13" s="58"/>
      <c r="L13" s="86"/>
      <c r="N13" s="22" t="s">
        <v>279</v>
      </c>
    </row>
    <row r="14" spans="2:18" x14ac:dyDescent="0.2">
      <c r="B14" s="22" t="s">
        <v>258</v>
      </c>
      <c r="C14" s="73">
        <f>C9+7</f>
        <v>43149</v>
      </c>
      <c r="D14" s="60">
        <v>0.3125</v>
      </c>
      <c r="E14" s="59" t="s">
        <v>320</v>
      </c>
      <c r="F14" s="59" t="s">
        <v>242</v>
      </c>
      <c r="G14" s="58"/>
      <c r="H14" s="59"/>
      <c r="I14" s="58"/>
      <c r="K14" s="36"/>
      <c r="L14" s="92" t="s">
        <v>320</v>
      </c>
      <c r="M14" s="22" t="s">
        <v>291</v>
      </c>
      <c r="N14" s="22">
        <v>6</v>
      </c>
      <c r="O14" s="22" t="s">
        <v>284</v>
      </c>
      <c r="P14" s="22" t="s">
        <v>284</v>
      </c>
      <c r="Q14" s="22" t="s">
        <v>284</v>
      </c>
      <c r="R14" s="22" t="s">
        <v>284</v>
      </c>
    </row>
    <row r="15" spans="2:18" x14ac:dyDescent="0.2">
      <c r="D15" s="60">
        <v>0.39583333333333331</v>
      </c>
      <c r="E15" s="59" t="s">
        <v>271</v>
      </c>
      <c r="F15" s="59" t="s">
        <v>259</v>
      </c>
      <c r="H15" s="59"/>
      <c r="I15" s="59"/>
      <c r="K15" s="36"/>
      <c r="L15" s="92" t="s">
        <v>242</v>
      </c>
      <c r="M15" s="22" t="s">
        <v>291</v>
      </c>
      <c r="N15" s="22">
        <v>7</v>
      </c>
      <c r="O15" s="22" t="s">
        <v>284</v>
      </c>
      <c r="P15" s="22" t="s">
        <v>284</v>
      </c>
      <c r="Q15" s="22" t="s">
        <v>284</v>
      </c>
      <c r="R15" s="22" t="s">
        <v>284</v>
      </c>
    </row>
    <row r="16" spans="2:18" x14ac:dyDescent="0.2">
      <c r="D16" s="60">
        <v>0.47916666666666669</v>
      </c>
      <c r="E16" s="59" t="s">
        <v>274</v>
      </c>
      <c r="F16" s="33" t="s">
        <v>43</v>
      </c>
      <c r="G16" s="33" t="s">
        <v>329</v>
      </c>
      <c r="H16" s="59"/>
      <c r="I16" s="33"/>
      <c r="J16" s="88"/>
      <c r="K16" s="36" t="s">
        <v>319</v>
      </c>
      <c r="L16" s="92" t="s">
        <v>268</v>
      </c>
      <c r="M16" s="22" t="s">
        <v>287</v>
      </c>
      <c r="N16" s="22">
        <v>6</v>
      </c>
      <c r="O16" s="22" t="s">
        <v>284</v>
      </c>
      <c r="P16" s="22" t="s">
        <v>284</v>
      </c>
    </row>
    <row r="17" spans="2:19" x14ac:dyDescent="0.2">
      <c r="D17" s="60"/>
      <c r="E17" s="58"/>
      <c r="F17" s="58"/>
      <c r="G17" s="58"/>
      <c r="H17" s="58"/>
      <c r="I17" s="58"/>
      <c r="J17" s="88"/>
      <c r="K17" s="36" t="s">
        <v>319</v>
      </c>
      <c r="L17" s="86" t="s">
        <v>36</v>
      </c>
      <c r="N17" s="22">
        <v>8</v>
      </c>
    </row>
    <row r="18" spans="2:19" x14ac:dyDescent="0.2">
      <c r="B18" s="22" t="s">
        <v>257</v>
      </c>
      <c r="C18" s="73">
        <f>C13+7</f>
        <v>43155</v>
      </c>
      <c r="D18" s="60">
        <v>0.70833333333333337</v>
      </c>
      <c r="E18" s="59" t="s">
        <v>270</v>
      </c>
      <c r="F18" s="59" t="s">
        <v>275</v>
      </c>
      <c r="G18" s="59"/>
      <c r="H18" s="59"/>
      <c r="I18" s="59"/>
      <c r="J18" s="88"/>
      <c r="L18" s="92" t="s">
        <v>298</v>
      </c>
      <c r="M18" s="22" t="s">
        <v>299</v>
      </c>
      <c r="N18" s="22">
        <v>6</v>
      </c>
      <c r="O18" s="22" t="s">
        <v>284</v>
      </c>
      <c r="P18" s="22" t="s">
        <v>284</v>
      </c>
      <c r="Q18" s="22" t="s">
        <v>284</v>
      </c>
      <c r="R18" s="22" t="s">
        <v>284</v>
      </c>
    </row>
    <row r="19" spans="2:19" x14ac:dyDescent="0.2">
      <c r="B19" s="22" t="s">
        <v>258</v>
      </c>
      <c r="C19" s="73">
        <f>C14+7</f>
        <v>43156</v>
      </c>
      <c r="D19" s="60">
        <v>0.3125</v>
      </c>
      <c r="E19" s="33" t="s">
        <v>236</v>
      </c>
      <c r="F19" s="58"/>
      <c r="G19" s="58"/>
      <c r="H19" s="33"/>
      <c r="I19" s="58"/>
      <c r="J19" s="77"/>
      <c r="L19" s="86" t="s">
        <v>244</v>
      </c>
      <c r="N19" s="22">
        <v>7</v>
      </c>
    </row>
    <row r="20" spans="2:19" x14ac:dyDescent="0.2">
      <c r="D20" s="60">
        <v>0.39583333333333331</v>
      </c>
      <c r="E20" s="33" t="s">
        <v>233</v>
      </c>
      <c r="F20" s="33"/>
      <c r="G20" s="33" t="s">
        <v>327</v>
      </c>
      <c r="H20" s="59"/>
      <c r="I20" s="33"/>
      <c r="J20" s="33"/>
      <c r="L20" s="86"/>
      <c r="N20" s="22" t="s">
        <v>279</v>
      </c>
    </row>
    <row r="21" spans="2:19" x14ac:dyDescent="0.2">
      <c r="D21" s="60">
        <v>0.47916666666666669</v>
      </c>
      <c r="E21" s="59" t="s">
        <v>298</v>
      </c>
      <c r="F21" s="33" t="s">
        <v>33</v>
      </c>
      <c r="G21" s="33" t="s">
        <v>325</v>
      </c>
      <c r="H21" s="33"/>
      <c r="I21" s="33"/>
      <c r="J21" s="32"/>
      <c r="L21" s="92" t="s">
        <v>275</v>
      </c>
      <c r="M21" s="22" t="s">
        <v>293</v>
      </c>
      <c r="N21" s="22">
        <v>6</v>
      </c>
      <c r="O21" s="22" t="s">
        <v>284</v>
      </c>
      <c r="P21" s="22" t="s">
        <v>284</v>
      </c>
      <c r="Q21" s="22" t="s">
        <v>285</v>
      </c>
      <c r="R21" s="22" t="s">
        <v>285</v>
      </c>
    </row>
    <row r="22" spans="2:19" x14ac:dyDescent="0.2">
      <c r="D22" s="60"/>
      <c r="E22" s="58"/>
      <c r="F22" s="58"/>
      <c r="G22" s="58"/>
      <c r="H22" s="58"/>
      <c r="I22" s="58"/>
      <c r="L22" s="92" t="s">
        <v>278</v>
      </c>
      <c r="M22" s="22" t="s">
        <v>295</v>
      </c>
      <c r="N22" s="22">
        <v>6</v>
      </c>
      <c r="O22" s="22" t="s">
        <v>284</v>
      </c>
      <c r="P22" s="22" t="s">
        <v>284</v>
      </c>
      <c r="Q22" s="22" t="s">
        <v>285</v>
      </c>
      <c r="R22" s="22" t="s">
        <v>285</v>
      </c>
    </row>
    <row r="23" spans="2:19" x14ac:dyDescent="0.2">
      <c r="B23" s="22" t="s">
        <v>257</v>
      </c>
      <c r="C23" s="82">
        <f>C18+7</f>
        <v>43162</v>
      </c>
      <c r="D23" s="60">
        <v>0.70833333333333337</v>
      </c>
      <c r="E23" s="59" t="s">
        <v>268</v>
      </c>
      <c r="F23" s="59" t="s">
        <v>235</v>
      </c>
      <c r="G23" s="59"/>
      <c r="H23" s="33"/>
      <c r="I23" s="59"/>
      <c r="J23" s="32"/>
      <c r="L23" s="92" t="s">
        <v>273</v>
      </c>
      <c r="M23" s="22" t="s">
        <v>288</v>
      </c>
      <c r="N23" s="22">
        <v>6</v>
      </c>
      <c r="O23" s="22" t="s">
        <v>284</v>
      </c>
      <c r="P23" s="22" t="s">
        <v>284</v>
      </c>
      <c r="Q23" s="22" t="s">
        <v>284</v>
      </c>
      <c r="R23" s="22" t="s">
        <v>285</v>
      </c>
    </row>
    <row r="24" spans="2:19" x14ac:dyDescent="0.2">
      <c r="B24" s="22" t="s">
        <v>258</v>
      </c>
      <c r="C24" s="82">
        <f>C19+7</f>
        <v>43163</v>
      </c>
      <c r="D24" s="60">
        <v>0.3125</v>
      </c>
      <c r="E24" s="33" t="s">
        <v>32</v>
      </c>
      <c r="F24" s="58"/>
      <c r="G24" s="58"/>
      <c r="H24" s="59"/>
      <c r="I24" s="58"/>
      <c r="J24" s="32"/>
      <c r="L24" s="33" t="s">
        <v>30</v>
      </c>
      <c r="N24" s="22">
        <v>8</v>
      </c>
    </row>
    <row r="25" spans="2:19" x14ac:dyDescent="0.2">
      <c r="C25" s="58"/>
      <c r="D25" s="60">
        <v>0.39583333333333331</v>
      </c>
      <c r="E25" s="33" t="s">
        <v>40</v>
      </c>
      <c r="F25" s="59" t="s">
        <v>273</v>
      </c>
      <c r="G25" s="59"/>
      <c r="H25" s="33"/>
      <c r="I25" s="59"/>
      <c r="J25" s="36"/>
      <c r="L25" s="86" t="s">
        <v>33</v>
      </c>
      <c r="M25" s="22" t="s">
        <v>299</v>
      </c>
      <c r="N25" s="22">
        <v>8</v>
      </c>
      <c r="O25" s="22" t="s">
        <v>284</v>
      </c>
      <c r="P25" s="22" t="s">
        <v>284</v>
      </c>
      <c r="Q25" s="22" t="s">
        <v>284</v>
      </c>
      <c r="R25" s="22" t="s">
        <v>284</v>
      </c>
    </row>
    <row r="26" spans="2:19" x14ac:dyDescent="0.2">
      <c r="C26" s="58"/>
      <c r="D26" s="60">
        <v>0.47916666666666669</v>
      </c>
      <c r="E26" s="59" t="s">
        <v>276</v>
      </c>
      <c r="F26" s="33" t="s">
        <v>47</v>
      </c>
      <c r="G26" s="33" t="s">
        <v>323</v>
      </c>
      <c r="H26" s="94"/>
      <c r="I26" s="33"/>
      <c r="J26" s="36"/>
      <c r="L26" s="86" t="s">
        <v>40</v>
      </c>
      <c r="N26" s="22">
        <v>8</v>
      </c>
    </row>
    <row r="27" spans="2:19" x14ac:dyDescent="0.2">
      <c r="C27" s="58"/>
      <c r="D27" s="60"/>
      <c r="E27" s="58"/>
      <c r="F27" s="58"/>
      <c r="G27" s="58"/>
      <c r="H27" s="58"/>
      <c r="I27" s="58"/>
      <c r="K27" s="36"/>
      <c r="L27" s="91" t="s">
        <v>269</v>
      </c>
      <c r="M27" s="22" t="s">
        <v>288</v>
      </c>
      <c r="N27" s="22">
        <v>6</v>
      </c>
      <c r="O27" s="22" t="s">
        <v>284</v>
      </c>
      <c r="P27" s="22" t="s">
        <v>284</v>
      </c>
      <c r="Q27" s="22" t="s">
        <v>285</v>
      </c>
      <c r="R27" s="22" t="s">
        <v>284</v>
      </c>
    </row>
    <row r="28" spans="2:19" x14ac:dyDescent="0.2">
      <c r="B28" s="22" t="s">
        <v>257</v>
      </c>
      <c r="C28" s="82">
        <f>C23+7</f>
        <v>43169</v>
      </c>
      <c r="D28" s="60">
        <v>0.70833333333333337</v>
      </c>
      <c r="E28" s="59" t="s">
        <v>274</v>
      </c>
      <c r="F28" s="33" t="s">
        <v>51</v>
      </c>
      <c r="G28" s="33"/>
      <c r="H28" s="33"/>
      <c r="I28" s="33"/>
      <c r="J28" s="36"/>
      <c r="L28" s="86" t="s">
        <v>51</v>
      </c>
      <c r="N28" s="22">
        <v>8</v>
      </c>
    </row>
    <row r="29" spans="2:19" x14ac:dyDescent="0.2">
      <c r="B29" s="22" t="s">
        <v>258</v>
      </c>
      <c r="C29" s="82">
        <f>C24+7</f>
        <v>43170</v>
      </c>
      <c r="D29" s="60">
        <v>0.3125</v>
      </c>
      <c r="E29" s="59" t="s">
        <v>269</v>
      </c>
      <c r="F29" s="33"/>
      <c r="G29" s="33" t="s">
        <v>327</v>
      </c>
      <c r="H29" s="33"/>
      <c r="I29" s="33"/>
      <c r="J29" s="33"/>
      <c r="L29" s="95" t="s">
        <v>47</v>
      </c>
      <c r="N29" s="22">
        <v>8</v>
      </c>
    </row>
    <row r="30" spans="2:19" x14ac:dyDescent="0.2">
      <c r="C30" s="58"/>
      <c r="D30" s="60">
        <v>0.39583333333333331</v>
      </c>
      <c r="E30" s="33" t="s">
        <v>36</v>
      </c>
      <c r="F30" s="59" t="s">
        <v>278</v>
      </c>
      <c r="G30" s="59"/>
      <c r="H30" s="33"/>
      <c r="I30" s="59"/>
      <c r="J30" s="32"/>
      <c r="L30" s="86" t="s">
        <v>43</v>
      </c>
      <c r="N30" s="22">
        <v>8</v>
      </c>
    </row>
    <row r="31" spans="2:19" x14ac:dyDescent="0.2">
      <c r="C31" s="58"/>
      <c r="D31" s="60">
        <v>0.47916666666666669</v>
      </c>
      <c r="E31" s="33" t="s">
        <v>102</v>
      </c>
      <c r="F31" s="58"/>
      <c r="G31" s="33" t="s">
        <v>326</v>
      </c>
      <c r="H31" s="58"/>
      <c r="I31" s="58"/>
      <c r="J31" s="32"/>
      <c r="L31" s="59" t="s">
        <v>276</v>
      </c>
      <c r="M31" s="22" t="s">
        <v>294</v>
      </c>
      <c r="N31" s="22">
        <v>6</v>
      </c>
      <c r="O31" s="22" t="s">
        <v>284</v>
      </c>
      <c r="P31" s="22" t="s">
        <v>284</v>
      </c>
      <c r="Q31" s="22" t="s">
        <v>285</v>
      </c>
      <c r="R31" s="22" t="s">
        <v>285</v>
      </c>
    </row>
    <row r="32" spans="2:19" x14ac:dyDescent="0.2">
      <c r="C32" s="58"/>
      <c r="D32" s="60"/>
      <c r="E32" s="58"/>
      <c r="F32" s="58"/>
      <c r="G32" s="58"/>
      <c r="H32" s="58"/>
      <c r="I32" s="58"/>
      <c r="L32" s="33" t="s">
        <v>233</v>
      </c>
      <c r="N32" s="22">
        <v>7</v>
      </c>
      <c r="S32" s="77" t="s">
        <v>303</v>
      </c>
    </row>
    <row r="33" spans="1:18" x14ac:dyDescent="0.2">
      <c r="B33" s="49" t="s">
        <v>257</v>
      </c>
      <c r="C33" s="83">
        <f>C28+7</f>
        <v>43176</v>
      </c>
      <c r="D33" s="97">
        <v>0.70833333333333337</v>
      </c>
      <c r="E33" s="59" t="s">
        <v>270</v>
      </c>
      <c r="F33" s="59" t="s">
        <v>259</v>
      </c>
      <c r="G33" s="33"/>
      <c r="H33" s="59"/>
      <c r="I33" s="33"/>
      <c r="L33" s="92" t="s">
        <v>235</v>
      </c>
      <c r="M33" s="22" t="s">
        <v>302</v>
      </c>
      <c r="N33" s="22">
        <v>7</v>
      </c>
      <c r="O33" s="22" t="s">
        <v>284</v>
      </c>
      <c r="P33" s="22" t="s">
        <v>284</v>
      </c>
      <c r="Q33" s="22" t="s">
        <v>285</v>
      </c>
      <c r="R33" s="22" t="s">
        <v>285</v>
      </c>
    </row>
    <row r="34" spans="1:18" x14ac:dyDescent="0.2">
      <c r="B34" s="49" t="s">
        <v>258</v>
      </c>
      <c r="C34" s="83">
        <f>C29+7</f>
        <v>43177</v>
      </c>
      <c r="D34" s="97">
        <v>0.3125</v>
      </c>
      <c r="E34" s="59" t="s">
        <v>271</v>
      </c>
      <c r="G34" s="58"/>
      <c r="H34" s="59"/>
      <c r="I34" s="58"/>
    </row>
    <row r="35" spans="1:18" x14ac:dyDescent="0.2">
      <c r="B35" s="49"/>
      <c r="D35" s="97">
        <v>0.39583333333333331</v>
      </c>
      <c r="E35" s="59" t="s">
        <v>320</v>
      </c>
      <c r="F35" s="59" t="s">
        <v>242</v>
      </c>
      <c r="G35" s="33" t="s">
        <v>324</v>
      </c>
      <c r="H35" s="59"/>
      <c r="I35" s="59"/>
      <c r="J35" s="32"/>
      <c r="L35" s="33" t="s">
        <v>323</v>
      </c>
    </row>
    <row r="36" spans="1:18" x14ac:dyDescent="0.2">
      <c r="B36" s="49"/>
      <c r="C36" s="84"/>
      <c r="D36" s="97">
        <v>0.47916666666666669</v>
      </c>
      <c r="E36" s="33" t="s">
        <v>236</v>
      </c>
      <c r="F36" s="33" t="s">
        <v>30</v>
      </c>
      <c r="G36" s="33"/>
      <c r="H36" s="59"/>
      <c r="I36" s="33"/>
      <c r="J36" s="36"/>
      <c r="L36" s="33" t="s">
        <v>324</v>
      </c>
    </row>
    <row r="37" spans="1:18" x14ac:dyDescent="0.2">
      <c r="C37" s="58"/>
      <c r="D37" s="60"/>
      <c r="E37" s="58"/>
      <c r="F37" s="58"/>
      <c r="G37" s="58"/>
      <c r="H37" s="58"/>
      <c r="I37" s="58"/>
      <c r="J37" s="32"/>
      <c r="L37" s="33" t="s">
        <v>325</v>
      </c>
    </row>
    <row r="38" spans="1:18" x14ac:dyDescent="0.2">
      <c r="B38" s="22" t="s">
        <v>257</v>
      </c>
      <c r="C38" s="82">
        <f>C33+7</f>
        <v>43183</v>
      </c>
      <c r="D38" s="60">
        <v>0.70833333333333337</v>
      </c>
      <c r="E38" s="59" t="s">
        <v>275</v>
      </c>
      <c r="F38" s="33" t="s">
        <v>32</v>
      </c>
      <c r="G38" s="33" t="s">
        <v>328</v>
      </c>
      <c r="H38" s="59"/>
      <c r="I38" s="59"/>
      <c r="J38" s="32"/>
      <c r="L38" s="33" t="s">
        <v>326</v>
      </c>
    </row>
    <row r="39" spans="1:18" x14ac:dyDescent="0.2">
      <c r="B39" s="22" t="s">
        <v>258</v>
      </c>
      <c r="C39" s="82">
        <f>C34+7</f>
        <v>43184</v>
      </c>
      <c r="D39" s="60">
        <v>0.3125</v>
      </c>
      <c r="E39" s="33" t="s">
        <v>43</v>
      </c>
      <c r="F39" s="59"/>
      <c r="G39" s="59"/>
      <c r="H39" s="33"/>
      <c r="I39" s="59"/>
      <c r="L39" s="33" t="s">
        <v>327</v>
      </c>
    </row>
    <row r="40" spans="1:18" x14ac:dyDescent="0.2">
      <c r="C40" s="58"/>
      <c r="D40" s="60">
        <v>0.39583333333333331</v>
      </c>
      <c r="E40" s="59" t="s">
        <v>273</v>
      </c>
      <c r="F40" s="33" t="s">
        <v>233</v>
      </c>
      <c r="G40" s="33" t="s">
        <v>328</v>
      </c>
      <c r="H40" s="59"/>
      <c r="I40" s="33"/>
      <c r="J40" s="32"/>
      <c r="K40" s="32"/>
      <c r="L40" s="33" t="s">
        <v>328</v>
      </c>
    </row>
    <row r="41" spans="1:18" x14ac:dyDescent="0.2">
      <c r="C41" s="58"/>
      <c r="D41" s="60">
        <v>0.47916666666666669</v>
      </c>
      <c r="E41" s="33" t="s">
        <v>244</v>
      </c>
      <c r="F41" s="59" t="s">
        <v>274</v>
      </c>
      <c r="G41" s="33" t="s">
        <v>323</v>
      </c>
      <c r="H41" s="33"/>
      <c r="I41" s="59"/>
      <c r="J41" s="32"/>
      <c r="K41" s="33"/>
      <c r="L41" s="33" t="s">
        <v>329</v>
      </c>
    </row>
    <row r="42" spans="1:18" x14ac:dyDescent="0.2">
      <c r="C42" s="58"/>
      <c r="D42" s="60"/>
      <c r="E42" s="33"/>
      <c r="F42" s="59"/>
      <c r="G42" s="59"/>
      <c r="H42" s="33"/>
      <c r="I42" s="59"/>
      <c r="J42" s="32"/>
      <c r="K42" s="33"/>
    </row>
    <row r="43" spans="1:18" x14ac:dyDescent="0.2">
      <c r="A43" s="49" t="s">
        <v>321</v>
      </c>
      <c r="B43" s="49"/>
      <c r="C43" s="83">
        <f>C44-1</f>
        <v>43188</v>
      </c>
      <c r="D43" s="97">
        <v>0.79166666666666663</v>
      </c>
      <c r="E43" s="33" t="s">
        <v>40</v>
      </c>
      <c r="F43" s="59"/>
      <c r="G43" s="59"/>
      <c r="H43" s="33"/>
      <c r="I43" s="59"/>
      <c r="J43" s="32"/>
      <c r="K43" s="33"/>
    </row>
    <row r="44" spans="1:18" x14ac:dyDescent="0.2">
      <c r="A44" s="49" t="s">
        <v>265</v>
      </c>
      <c r="B44" s="49"/>
      <c r="C44" s="83">
        <f>C45-1</f>
        <v>43189</v>
      </c>
      <c r="D44" s="97">
        <v>0.625</v>
      </c>
      <c r="E44" s="33" t="s">
        <v>43</v>
      </c>
      <c r="F44" s="58"/>
      <c r="G44" s="58"/>
      <c r="H44" s="58"/>
      <c r="I44" s="58"/>
      <c r="J44" s="33"/>
      <c r="K44" s="32"/>
    </row>
    <row r="45" spans="1:18" x14ac:dyDescent="0.2">
      <c r="A45" s="49" t="s">
        <v>322</v>
      </c>
      <c r="B45" s="49" t="s">
        <v>257</v>
      </c>
      <c r="C45" s="83">
        <f>C38+7</f>
        <v>43190</v>
      </c>
      <c r="D45" s="78">
        <v>0.8125</v>
      </c>
      <c r="E45" s="36" t="s">
        <v>268</v>
      </c>
      <c r="F45" s="33"/>
      <c r="H45" s="33"/>
      <c r="I45" s="33"/>
      <c r="J45" s="36"/>
      <c r="K45" s="32"/>
    </row>
    <row r="46" spans="1:18" x14ac:dyDescent="0.2">
      <c r="A46" s="49"/>
      <c r="B46" s="49" t="s">
        <v>258</v>
      </c>
      <c r="C46" s="83">
        <f>C39+7</f>
        <v>43191</v>
      </c>
      <c r="D46" s="78">
        <v>0.3125</v>
      </c>
      <c r="E46" s="59" t="s">
        <v>298</v>
      </c>
      <c r="F46" s="33" t="s">
        <v>33</v>
      </c>
      <c r="G46" s="33" t="s">
        <v>329</v>
      </c>
      <c r="H46" s="33"/>
      <c r="I46" s="33"/>
    </row>
    <row r="47" spans="1:18" x14ac:dyDescent="0.2">
      <c r="A47" s="49"/>
      <c r="B47" s="49"/>
      <c r="C47" s="84"/>
      <c r="D47" s="78">
        <v>0.39583333333333331</v>
      </c>
      <c r="E47" s="33" t="s">
        <v>43</v>
      </c>
      <c r="F47" s="59" t="s">
        <v>244</v>
      </c>
      <c r="G47" s="33"/>
      <c r="H47" s="59"/>
      <c r="I47" s="33"/>
      <c r="J47" s="32"/>
      <c r="K47" s="32"/>
    </row>
    <row r="48" spans="1:18" x14ac:dyDescent="0.2">
      <c r="A48" s="49"/>
      <c r="B48" s="49"/>
      <c r="C48" s="84"/>
      <c r="D48" s="78">
        <v>0.5</v>
      </c>
      <c r="E48" s="33" t="s">
        <v>236</v>
      </c>
      <c r="F48" s="33" t="s">
        <v>30</v>
      </c>
      <c r="G48" s="33"/>
      <c r="H48" s="33"/>
      <c r="I48" s="33"/>
      <c r="J48" s="32"/>
      <c r="K48" s="32"/>
    </row>
    <row r="49" spans="1:11" x14ac:dyDescent="0.2">
      <c r="C49" s="58"/>
      <c r="D49" s="31"/>
      <c r="E49" s="58"/>
      <c r="F49" s="58"/>
      <c r="G49" s="58"/>
      <c r="H49" s="58"/>
      <c r="I49" s="58"/>
      <c r="J49" s="36"/>
      <c r="K49" s="32"/>
    </row>
    <row r="50" spans="1:11" x14ac:dyDescent="0.2">
      <c r="B50" s="22" t="s">
        <v>257</v>
      </c>
      <c r="C50" s="82">
        <f>C45+7</f>
        <v>43197</v>
      </c>
      <c r="D50" s="31">
        <v>0.70833333333333337</v>
      </c>
      <c r="E50" s="33" t="s">
        <v>36</v>
      </c>
      <c r="F50" s="33" t="s">
        <v>51</v>
      </c>
      <c r="G50" s="33" t="s">
        <v>325</v>
      </c>
      <c r="H50" s="33"/>
      <c r="I50" s="33"/>
      <c r="J50" s="36"/>
      <c r="K50" s="32"/>
    </row>
    <row r="51" spans="1:11" x14ac:dyDescent="0.2">
      <c r="B51" s="22" t="s">
        <v>258</v>
      </c>
      <c r="C51" s="82">
        <f>C46+7</f>
        <v>43198</v>
      </c>
      <c r="D51" s="31">
        <v>0.3125</v>
      </c>
      <c r="E51" s="59" t="s">
        <v>269</v>
      </c>
      <c r="F51" s="58"/>
      <c r="G51" s="58"/>
      <c r="H51" s="33"/>
      <c r="I51" s="58"/>
    </row>
    <row r="52" spans="1:11" x14ac:dyDescent="0.2">
      <c r="C52" s="58"/>
      <c r="D52" s="31">
        <v>0.39583333333333331</v>
      </c>
      <c r="E52" s="59" t="s">
        <v>298</v>
      </c>
      <c r="F52" s="33" t="s">
        <v>33</v>
      </c>
      <c r="G52" s="33" t="s">
        <v>324</v>
      </c>
      <c r="H52" s="33"/>
      <c r="I52" s="59"/>
      <c r="J52" s="36"/>
      <c r="K52" s="33"/>
    </row>
    <row r="53" spans="1:11" x14ac:dyDescent="0.2">
      <c r="C53" s="58"/>
      <c r="D53" s="31">
        <v>0.47916666666666669</v>
      </c>
      <c r="E53" s="59" t="s">
        <v>276</v>
      </c>
      <c r="F53" s="33" t="s">
        <v>47</v>
      </c>
      <c r="G53" s="33"/>
      <c r="H53" s="59"/>
      <c r="I53" s="33"/>
      <c r="J53" s="33"/>
      <c r="K53" s="36"/>
    </row>
    <row r="54" spans="1:11" x14ac:dyDescent="0.2">
      <c r="C54" s="58"/>
      <c r="D54" s="31"/>
      <c r="E54" s="58"/>
      <c r="F54" s="58"/>
      <c r="G54" s="58"/>
      <c r="H54" s="58"/>
      <c r="I54" s="58"/>
      <c r="J54" s="32"/>
      <c r="K54" s="32"/>
    </row>
    <row r="55" spans="1:11" x14ac:dyDescent="0.2">
      <c r="B55" s="22" t="s">
        <v>257</v>
      </c>
      <c r="C55" s="82">
        <f>C50+7</f>
        <v>43204</v>
      </c>
      <c r="D55" s="31">
        <v>0.70833333333333337</v>
      </c>
      <c r="E55" s="36" t="s">
        <v>268</v>
      </c>
      <c r="F55" s="36" t="s">
        <v>235</v>
      </c>
      <c r="G55" s="59"/>
      <c r="H55" s="59"/>
      <c r="I55" s="59"/>
      <c r="J55" s="32"/>
      <c r="K55" s="32"/>
    </row>
    <row r="56" spans="1:11" x14ac:dyDescent="0.2">
      <c r="B56" s="22" t="s">
        <v>258</v>
      </c>
      <c r="C56" s="82">
        <f>C51+7</f>
        <v>43205</v>
      </c>
      <c r="D56" s="31">
        <v>0.3125</v>
      </c>
      <c r="E56" s="59" t="s">
        <v>320</v>
      </c>
      <c r="F56" s="59" t="s">
        <v>242</v>
      </c>
      <c r="G56" s="33"/>
      <c r="H56" s="59"/>
      <c r="I56" s="59"/>
    </row>
    <row r="57" spans="1:11" x14ac:dyDescent="0.2">
      <c r="C57" s="58"/>
      <c r="D57" s="31">
        <v>0.39583333333333331</v>
      </c>
      <c r="E57" s="59" t="s">
        <v>271</v>
      </c>
      <c r="F57" s="33"/>
      <c r="G57" s="33"/>
      <c r="H57" s="33"/>
      <c r="I57" s="33"/>
      <c r="J57" s="33"/>
      <c r="K57" s="32"/>
    </row>
    <row r="58" spans="1:11" x14ac:dyDescent="0.2">
      <c r="C58" s="58"/>
      <c r="D58" s="31">
        <v>0.47916666666666669</v>
      </c>
      <c r="E58" s="59" t="s">
        <v>244</v>
      </c>
      <c r="F58" s="33" t="s">
        <v>30</v>
      </c>
    </row>
    <row r="59" spans="1:11" x14ac:dyDescent="0.2">
      <c r="C59" s="58"/>
      <c r="D59" s="31"/>
    </row>
    <row r="60" spans="1:11" x14ac:dyDescent="0.2">
      <c r="A60" s="22" t="s">
        <v>257</v>
      </c>
      <c r="B60" s="22" t="s">
        <v>257</v>
      </c>
      <c r="C60" s="82">
        <f>C55+7</f>
        <v>43211</v>
      </c>
      <c r="D60" s="31">
        <v>0.70833333333333337</v>
      </c>
      <c r="E60" s="59" t="s">
        <v>270</v>
      </c>
      <c r="F60" s="59" t="s">
        <v>278</v>
      </c>
      <c r="G60" s="33"/>
      <c r="H60" s="33"/>
      <c r="I60" s="33"/>
      <c r="J60" s="32"/>
      <c r="K60" s="32"/>
    </row>
    <row r="61" spans="1:11" x14ac:dyDescent="0.2">
      <c r="A61" s="22" t="s">
        <v>258</v>
      </c>
      <c r="B61" s="22" t="s">
        <v>258</v>
      </c>
      <c r="C61" s="82">
        <f>C56+7</f>
        <v>43212</v>
      </c>
      <c r="D61" s="31">
        <v>0.3125</v>
      </c>
      <c r="E61" s="33" t="s">
        <v>40</v>
      </c>
      <c r="F61" s="59"/>
      <c r="G61" s="33" t="s">
        <v>327</v>
      </c>
      <c r="H61" s="33"/>
      <c r="I61" s="59"/>
      <c r="J61" s="32"/>
      <c r="K61" s="32"/>
    </row>
    <row r="62" spans="1:11" x14ac:dyDescent="0.2">
      <c r="C62" s="58"/>
      <c r="D62" s="31">
        <v>0.39583333333333331</v>
      </c>
      <c r="E62" s="59" t="s">
        <v>273</v>
      </c>
      <c r="F62" s="59" t="s">
        <v>259</v>
      </c>
      <c r="G62" s="59"/>
      <c r="H62" s="59"/>
      <c r="I62" s="59"/>
      <c r="J62" s="32"/>
      <c r="K62" s="32"/>
    </row>
    <row r="63" spans="1:11" x14ac:dyDescent="0.2">
      <c r="C63" s="58"/>
      <c r="D63" s="31">
        <v>0.47916666666666669</v>
      </c>
      <c r="E63" s="33" t="s">
        <v>102</v>
      </c>
      <c r="F63" s="59" t="s">
        <v>274</v>
      </c>
      <c r="G63" s="33" t="s">
        <v>323</v>
      </c>
      <c r="H63" s="59"/>
      <c r="I63" s="59"/>
      <c r="J63" s="32"/>
      <c r="K63" s="32"/>
    </row>
    <row r="64" spans="1:11" x14ac:dyDescent="0.2">
      <c r="C64" s="82"/>
      <c r="D64" s="60"/>
      <c r="E64" s="58"/>
      <c r="F64" s="58"/>
      <c r="G64" s="58"/>
      <c r="H64" s="58"/>
      <c r="I64" s="58"/>
      <c r="J64" s="32"/>
      <c r="K64" s="32"/>
    </row>
    <row r="65" spans="2:11" x14ac:dyDescent="0.2">
      <c r="B65" s="22" t="s">
        <v>257</v>
      </c>
      <c r="C65" s="82">
        <f>C60+7</f>
        <v>43218</v>
      </c>
      <c r="D65" s="31">
        <v>0.70833333333333337</v>
      </c>
      <c r="E65" s="59" t="s">
        <v>275</v>
      </c>
      <c r="F65" s="33" t="s">
        <v>32</v>
      </c>
      <c r="H65" s="58"/>
      <c r="I65" s="58"/>
      <c r="J65" s="32"/>
      <c r="K65" s="32"/>
    </row>
    <row r="66" spans="2:11" x14ac:dyDescent="0.2">
      <c r="B66" s="22" t="s">
        <v>258</v>
      </c>
      <c r="C66" s="82">
        <f>C61+7</f>
        <v>43219</v>
      </c>
      <c r="D66" s="31">
        <v>0.3125</v>
      </c>
      <c r="E66" s="33" t="s">
        <v>43</v>
      </c>
      <c r="F66" s="58"/>
      <c r="G66" s="33" t="s">
        <v>329</v>
      </c>
      <c r="H66" s="58"/>
      <c r="I66" s="58"/>
      <c r="J66" s="32"/>
      <c r="K66" s="32"/>
    </row>
    <row r="67" spans="2:11" x14ac:dyDescent="0.2">
      <c r="C67" s="58"/>
      <c r="D67" s="31">
        <v>0.39583333333333331</v>
      </c>
      <c r="E67" s="33" t="s">
        <v>236</v>
      </c>
      <c r="F67" s="33" t="s">
        <v>233</v>
      </c>
      <c r="G67" s="33" t="s">
        <v>324</v>
      </c>
      <c r="H67" s="58"/>
      <c r="I67" s="58"/>
      <c r="J67" s="32"/>
      <c r="K67" s="32"/>
    </row>
    <row r="68" spans="2:11" x14ac:dyDescent="0.2">
      <c r="C68" s="58"/>
      <c r="D68" s="31">
        <v>0.47916666666666669</v>
      </c>
      <c r="E68" s="59" t="s">
        <v>298</v>
      </c>
      <c r="F68" s="33" t="s">
        <v>33</v>
      </c>
      <c r="G68" s="33" t="s">
        <v>326</v>
      </c>
      <c r="H68" s="59"/>
      <c r="I68" s="59"/>
      <c r="J68" s="32"/>
      <c r="K68" s="32"/>
    </row>
    <row r="69" spans="2:11" x14ac:dyDescent="0.2">
      <c r="C69" s="82"/>
      <c r="D69" s="31"/>
      <c r="E69" s="33"/>
      <c r="F69" s="58"/>
      <c r="G69" s="58"/>
      <c r="H69" s="33"/>
      <c r="I69" s="58"/>
      <c r="J69" s="32"/>
      <c r="K69" s="32"/>
    </row>
    <row r="70" spans="2:11" x14ac:dyDescent="0.2">
      <c r="C70" s="82"/>
      <c r="D70" s="31"/>
      <c r="E70" s="59"/>
      <c r="F70" s="33"/>
      <c r="G70" s="33"/>
      <c r="H70" s="59"/>
      <c r="I70" s="33"/>
      <c r="J70" s="32"/>
      <c r="K70" s="33"/>
    </row>
    <row r="71" spans="2:11" x14ac:dyDescent="0.2">
      <c r="C71" s="82"/>
      <c r="D71" s="31"/>
      <c r="E71" s="33"/>
      <c r="F71" s="33"/>
      <c r="G71" s="33"/>
      <c r="H71" s="33"/>
      <c r="I71" s="33"/>
      <c r="J71" s="32"/>
      <c r="K71" s="32"/>
    </row>
    <row r="72" spans="2:11" x14ac:dyDescent="0.2">
      <c r="C72" s="58"/>
      <c r="D72" s="31"/>
      <c r="F72" s="58"/>
      <c r="G72" s="58"/>
      <c r="J72" s="32"/>
      <c r="K72" s="32"/>
    </row>
    <row r="73" spans="2:11" x14ac:dyDescent="0.2">
      <c r="C73" s="58"/>
      <c r="D73" s="31"/>
      <c r="E73" s="94"/>
      <c r="F73" s="59"/>
      <c r="G73" s="59"/>
      <c r="H73" s="94"/>
      <c r="I73" s="59"/>
    </row>
    <row r="74" spans="2:11" x14ac:dyDescent="0.2">
      <c r="C74" s="82"/>
      <c r="D74" s="31"/>
      <c r="E74" s="59"/>
      <c r="F74" s="33"/>
      <c r="G74" s="33"/>
      <c r="H74" s="59"/>
      <c r="I74" s="33"/>
    </row>
    <row r="75" spans="2:11" x14ac:dyDescent="0.2">
      <c r="C75" s="82"/>
      <c r="D75" s="31"/>
      <c r="F75" s="58"/>
      <c r="G75" s="58"/>
      <c r="H75" s="59"/>
      <c r="I75" s="33"/>
    </row>
    <row r="76" spans="2:11" x14ac:dyDescent="0.2">
      <c r="C76" s="82"/>
      <c r="D76" s="31"/>
      <c r="F76" s="58"/>
      <c r="G76" s="33"/>
      <c r="H76" s="33"/>
      <c r="I76" s="33"/>
    </row>
    <row r="77" spans="2:11" x14ac:dyDescent="0.2">
      <c r="C77" s="58"/>
      <c r="D77" s="31"/>
      <c r="E77" s="58"/>
      <c r="F77" s="58"/>
      <c r="G77" s="58"/>
      <c r="H77" s="58"/>
      <c r="I77" s="58"/>
    </row>
    <row r="78" spans="2:11" x14ac:dyDescent="0.2">
      <c r="C78" s="58"/>
      <c r="D78" s="31"/>
      <c r="F78" s="58"/>
      <c r="G78" s="58"/>
    </row>
    <row r="79" spans="2:11" x14ac:dyDescent="0.2">
      <c r="C79" s="82"/>
      <c r="D79" s="31"/>
      <c r="E79" s="33"/>
      <c r="F79" s="33"/>
      <c r="G79" s="33"/>
      <c r="H79" s="33"/>
      <c r="I79" s="33"/>
    </row>
    <row r="80" spans="2:11" x14ac:dyDescent="0.2">
      <c r="C80" s="82"/>
      <c r="D80" s="31"/>
      <c r="E80" s="33"/>
      <c r="F80" s="33"/>
      <c r="G80" s="33"/>
      <c r="H80" s="33"/>
      <c r="I80" s="33"/>
    </row>
    <row r="81" spans="3:11" x14ac:dyDescent="0.2">
      <c r="C81" s="58"/>
      <c r="D81" s="31"/>
      <c r="E81" s="33"/>
      <c r="F81" s="59"/>
      <c r="G81" s="59"/>
      <c r="H81" s="33"/>
      <c r="I81" s="59"/>
      <c r="J81" s="32"/>
      <c r="K81" s="32"/>
    </row>
    <row r="82" spans="3:11" x14ac:dyDescent="0.2">
      <c r="C82" s="58"/>
      <c r="D82" s="31"/>
      <c r="E82" s="59"/>
      <c r="F82" s="33"/>
      <c r="G82" s="33"/>
      <c r="H82" s="59"/>
      <c r="I82" s="33"/>
      <c r="J82" s="32"/>
      <c r="K82" s="32"/>
    </row>
    <row r="83" spans="3:11" x14ac:dyDescent="0.2">
      <c r="C83" s="58"/>
      <c r="D83" s="31"/>
      <c r="E83" s="58"/>
      <c r="F83" s="58"/>
      <c r="G83" s="58"/>
      <c r="H83" s="58"/>
      <c r="I83" s="58"/>
      <c r="J83" s="36"/>
      <c r="K83" s="33"/>
    </row>
    <row r="84" spans="3:11" x14ac:dyDescent="0.2">
      <c r="C84" s="82"/>
      <c r="D84" s="31"/>
      <c r="E84" s="59"/>
      <c r="F84" s="59"/>
      <c r="G84" s="59"/>
      <c r="H84" s="59"/>
      <c r="I84" s="59"/>
      <c r="J84" s="36"/>
      <c r="K84" s="33"/>
    </row>
    <row r="85" spans="3:11" x14ac:dyDescent="0.2">
      <c r="C85" s="73"/>
      <c r="D85" s="31"/>
      <c r="E85" s="33"/>
      <c r="F85" s="58"/>
      <c r="G85" s="58"/>
      <c r="H85" s="33"/>
      <c r="I85" s="96"/>
      <c r="J85" s="36"/>
      <c r="K85" s="32"/>
    </row>
    <row r="86" spans="3:11" x14ac:dyDescent="0.2">
      <c r="D86" s="31"/>
      <c r="E86" s="59"/>
      <c r="F86" s="59"/>
      <c r="G86" s="59"/>
      <c r="H86" s="59"/>
      <c r="I86" s="59"/>
      <c r="J86" s="32"/>
      <c r="K86" s="32"/>
    </row>
    <row r="87" spans="3:11" x14ac:dyDescent="0.2">
      <c r="D87" s="31"/>
      <c r="E87" s="59"/>
      <c r="F87" s="59"/>
      <c r="G87" s="59"/>
      <c r="H87" s="59"/>
      <c r="I87" s="59"/>
      <c r="J87" s="33"/>
      <c r="K87" s="36"/>
    </row>
    <row r="88" spans="3:11" x14ac:dyDescent="0.2">
      <c r="E88" s="58"/>
      <c r="F88" s="58"/>
      <c r="G88" s="58"/>
      <c r="H88" s="58"/>
      <c r="I88" s="58"/>
    </row>
    <row r="89" spans="3:11" x14ac:dyDescent="0.2">
      <c r="C89" s="73"/>
      <c r="D89" s="31"/>
      <c r="E89" s="59"/>
      <c r="F89" s="59"/>
      <c r="G89" s="59"/>
      <c r="H89" s="59"/>
      <c r="I89" s="59"/>
    </row>
    <row r="90" spans="3:11" x14ac:dyDescent="0.2">
      <c r="C90" s="73"/>
      <c r="D90" s="31"/>
      <c r="E90" s="33"/>
      <c r="F90" s="33"/>
      <c r="G90" s="33"/>
      <c r="H90" s="33"/>
      <c r="I90" s="33"/>
    </row>
    <row r="91" spans="3:11" x14ac:dyDescent="0.2">
      <c r="D91" s="31"/>
      <c r="E91" s="59"/>
      <c r="F91" s="33"/>
      <c r="G91" s="33"/>
      <c r="H91" s="59"/>
      <c r="I91" s="33"/>
    </row>
    <row r="92" spans="3:11" x14ac:dyDescent="0.2">
      <c r="D92" s="31"/>
      <c r="E92" s="33"/>
      <c r="F92" s="33"/>
      <c r="G92" s="33"/>
      <c r="H92" s="33"/>
      <c r="I92" s="33"/>
    </row>
    <row r="93" spans="3:11" x14ac:dyDescent="0.2">
      <c r="E93" s="58"/>
      <c r="F93" s="58"/>
      <c r="G93" s="58"/>
      <c r="H93" s="32"/>
    </row>
    <row r="94" spans="3:11" x14ac:dyDescent="0.2">
      <c r="C94" s="73"/>
      <c r="D94" s="31"/>
      <c r="E94" s="40"/>
      <c r="F94" s="58"/>
      <c r="G94" s="58"/>
    </row>
    <row r="95" spans="3:11" x14ac:dyDescent="0.2">
      <c r="C95" s="73"/>
      <c r="D95" s="31"/>
      <c r="E95" s="58"/>
      <c r="F95" s="58"/>
      <c r="G95" s="58"/>
      <c r="H95" s="49"/>
    </row>
    <row r="96" spans="3:11" x14ac:dyDescent="0.2">
      <c r="D96" s="31"/>
      <c r="E96" s="58"/>
      <c r="F96" s="58"/>
      <c r="G96" s="58"/>
      <c r="H96" s="34"/>
    </row>
    <row r="97" spans="3:8" x14ac:dyDescent="0.2">
      <c r="D97" s="31"/>
      <c r="E97" s="58"/>
      <c r="F97" s="58"/>
      <c r="G97" s="58"/>
    </row>
    <row r="98" spans="3:8" x14ac:dyDescent="0.2">
      <c r="H98" s="32"/>
    </row>
    <row r="99" spans="3:8" x14ac:dyDescent="0.2">
      <c r="C99" s="73"/>
      <c r="D99" s="31"/>
      <c r="E99" s="33"/>
      <c r="F99" s="36"/>
      <c r="G99" s="36"/>
      <c r="H99" s="32"/>
    </row>
    <row r="100" spans="3:8" x14ac:dyDescent="0.2">
      <c r="C100" s="73"/>
      <c r="D100" s="31"/>
      <c r="E100" s="59"/>
      <c r="F100" s="36"/>
      <c r="G100" s="36"/>
      <c r="H100" s="36"/>
    </row>
    <row r="101" spans="3:8" x14ac:dyDescent="0.2">
      <c r="D101" s="31"/>
      <c r="E101" s="36"/>
      <c r="F101" s="36"/>
      <c r="G101" s="36"/>
    </row>
    <row r="102" spans="3:8" x14ac:dyDescent="0.2">
      <c r="D102" s="31"/>
      <c r="E102" s="36"/>
      <c r="F102" s="59"/>
      <c r="G102" s="59"/>
    </row>
  </sheetData>
  <hyperlinks>
    <hyperlink ref="S3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FEB - MAY</vt:lpstr>
      <vt:lpstr>May-Sept</vt:lpstr>
      <vt:lpstr>Oct - Jan</vt:lpstr>
      <vt:lpstr>Feb-June</vt:lpstr>
      <vt:lpstr>Sheet2</vt:lpstr>
      <vt:lpstr>June- Sept</vt:lpstr>
      <vt:lpstr>May- Sept
</vt:lpstr>
      <vt:lpstr>Jan - May</vt:lpstr>
      <vt:lpstr>Feb - April 2018</vt:lpstr>
      <vt:lpstr>'Feb-June'!Print_Area</vt:lpstr>
      <vt:lpstr>'Jan - May'!Print_Area</vt:lpstr>
      <vt:lpstr>'June- Sept'!Print_Area</vt:lpstr>
    </vt:vector>
  </TitlesOfParts>
  <Company>Integrated Media Concepts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margin</dc:creator>
  <cp:lastModifiedBy>Jane E Matyger</cp:lastModifiedBy>
  <cp:lastPrinted>2016-06-03T17:34:04Z</cp:lastPrinted>
  <dcterms:created xsi:type="dcterms:W3CDTF">2009-02-25T14:29:29Z</dcterms:created>
  <dcterms:modified xsi:type="dcterms:W3CDTF">2018-02-02T16:48:35Z</dcterms:modified>
</cp:coreProperties>
</file>